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기본서_컴활1급실기\01 엑셀\03 기본모의고사\"/>
    </mc:Choice>
  </mc:AlternateContent>
  <xr:revisionPtr revIDLastSave="0" documentId="13_ncr:1_{EC87BB1B-9D52-46E6-B6A4-52A7FDCCD902}" xr6:coauthVersionLast="47" xr6:coauthVersionMax="47" xr10:uidLastSave="{00000000-0000-0000-0000-000000000000}"/>
  <bookViews>
    <workbookView xWindow="-120" yWindow="-120" windowWidth="19440" windowHeight="15000" tabRatio="765" activeTab="6" xr2:uid="{0E0FC216-47B2-48BC-BA16-25062CF71296}"/>
  </bookViews>
  <sheets>
    <sheet name="기본작업" sheetId="1" r:id="rId1"/>
    <sheet name="계산작업" sheetId="2" r:id="rId2"/>
    <sheet name="기술부" sheetId="10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MS_Access_Database_Query" localSheetId="3" hidden="1">'분석작업-1'!#REF!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D3" i="6"/>
  <c r="D4" i="6"/>
  <c r="D5" i="6"/>
  <c r="I21" i="2" a="1"/>
  <c r="I22" i="2" a="1"/>
  <c r="I30" i="2" a="1"/>
  <c r="I34" i="2" a="1"/>
  <c r="I38" i="2" a="1"/>
  <c r="I29" i="2" a="1"/>
  <c r="I26" i="2" a="1"/>
  <c r="I27" i="2" a="1"/>
  <c r="I31" i="2" a="1"/>
  <c r="I39" i="2" a="1"/>
  <c r="I25" i="2" a="1"/>
  <c r="I23" i="2" a="1"/>
  <c r="I35" i="2" a="1"/>
  <c r="I24" i="2" a="1"/>
  <c r="I28" i="2" a="1"/>
  <c r="I32" i="2" a="1"/>
  <c r="I36" i="2" a="1"/>
  <c r="I33" i="2" a="1"/>
  <c r="I37" i="2" a="1"/>
  <c r="I20" i="2" a="1"/>
  <c r="I37" i="2" l="1"/>
  <c r="I33" i="2"/>
  <c r="I36" i="2"/>
  <c r="I32" i="2"/>
  <c r="I28" i="2"/>
  <c r="I24" i="2"/>
  <c r="I35" i="2"/>
  <c r="I23" i="2"/>
  <c r="I25" i="2"/>
  <c r="I39" i="2"/>
  <c r="I31" i="2"/>
  <c r="I27" i="2"/>
  <c r="I26" i="2"/>
  <c r="I29" i="2"/>
  <c r="I38" i="2"/>
  <c r="I34" i="2"/>
  <c r="I30" i="2"/>
  <c r="I22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FE72F4-CC62-4E2C-B824-6F481F85F92A}" name="MS Access Database_Query" type="1" refreshedVersion="8" background="1">
    <dbPr connection="DSN=MS Access Database;DBQ=C:\Users\home\Desktop\2026기본서_컴활1급실기\01 엑셀\03 기본모의고사\성적.accdb;DefaultDir=C:\Users\home\Desktop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  <connection id="2" xr16:uid="{2498082B-646A-4331-8B5C-01826B545D61}" name="MS Access Database_Query1" type="1" refreshedVersion="8" background="1">
    <dbPr connection="DSN=MS Access Database;DBQ=C:\USERS\HOME\Desktop\2026기본서_컴활1급실기\01 엑셀\03 기본모의고사\성적.accdb;DefaultDir=C:\USERS\HOME\Desktop\2026기본서_컴활1급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<sst xmlns="http://schemas.openxmlformats.org/spreadsheetml/2006/main" count="280" uniqueCount="187">
  <si>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</si>
  <si>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</si>
  <si>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</si>
  <si>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</si>
  <si>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</si>
  <si>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</si>
  <si>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</si>
  <si>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</si>
  <si>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</si>
  <si>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</si>
  <si>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</si>
  <si>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</si>
  <si>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</si>
  <si>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</si>
  <si>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</si>
  <si>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</si>
  <si>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</si>
  <si>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</si>
  <si>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</si>
  <si>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</si>
  <si>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</si>
  <si>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</si>
  <si>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</si>
  <si>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</si>
  <si>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</si>
  <si>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</si>
  <si>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</si>
  <si>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</si>
  <si>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</si>
  <si>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</si>
  <si>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</si>
  <si>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</si>
  <si>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</si>
  <si>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</si>
  <si>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</si>
  <si>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</si>
  <si>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</si>
  <si>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</si>
  <si>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</si>
  <si>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</si>
  <si>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</si>
  <si>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</si>
  <si>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</si>
  <si>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</si>
  <si>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</si>
  <si>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</si>
  <si>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</si>
  <si>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</si>
  <si>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</si>
  <si>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</si>
  <si>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</si>
  <si>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</si>
  <si>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</si>
  <si>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</si>
  <si>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</si>
  <si>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</si>
  <si>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</si>
  <si>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</si>
  <si>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</si>
  <si>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</si>
  <si>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</si>
  <si>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</si>
  <si>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</si>
  <si>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</si>
  <si>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</si>
  <si>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</si>
  <si>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</si>
  <si>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</si>
  <si>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</si>
  <si>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</si>
  <si>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</si>
  <si>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</si>
  <si>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</si>
  <si>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</si>
  <si>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</si>
  <si>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</si>
  <si>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</si>
  <si>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</si>
  <si>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</si>
  <si>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</si>
  <si>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</si>
  <si>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</si>
  <si>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</si>
  <si>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</si>
  <si>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</si>
  <si>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</si>
  <si>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</si>
  <si>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</si>
  <si>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</si>
  <si>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</si>
  <si>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</si>
  <si>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</si>
  <si>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</si>
  <si>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</si>
  <si>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</si>
  <si>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</si>
  <si>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</si>
  <si>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</si>
  <si>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</si>
  <si>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</si>
  <si>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</si>
  <si>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</si>
  <si>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</si>
  <si>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</si>
  <si>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</si>
  <si>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</si>
  <si>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</si>
  <si>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</si>
  <si>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</si>
  <si>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</si>
  <si>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</si>
  <si>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</si>
  <si>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</si>
  <si>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</si>
  <si>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</si>
  <si>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</si>
  <si>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</si>
  <si>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</si>
  <si>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</si>
  <si>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</si>
  <si>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</si>
  <si>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</si>
  <si>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</si>
  <si>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</si>
  <si>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</si>
  <si>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</si>
  <si>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</si>
  <si>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</si>
  <si>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</si>
  <si>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</si>
  <si>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</si>
  <si>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</si>
  <si>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</si>
  <si>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</si>
  <si>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</si>
  <si>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</si>
  <si>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</si>
  <si>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</si>
  <si>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</si>
  <si>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</si>
  <si>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</si>
  <si>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</si>
  <si>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</si>
  <si>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</si>
  <si>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</si>
  <si>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</si>
  <si>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</si>
  <si>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</si>
  <si>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</si>
  <si>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</si>
  <si>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</si>
  <si>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</si>
  <si>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</si>
  <si>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</si>
  <si>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</si>
  <si>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</si>
  <si>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</si>
  <si>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</si>
  <si>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</si>
  <si>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</si>
  <si>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</si>
  <si>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</si>
  <si>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</si>
  <si>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</si>
  <si>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</si>
  <si>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</si>
  <si>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</si>
  <si>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</si>
  <si>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</si>
  <si>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</si>
  <si>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</si>
  <si>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</si>
  <si>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</si>
  <si>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</si>
  <si>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</si>
  <si>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</si>
  <si>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</si>
  <si>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</si>
  <si>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</si>
  <si>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</si>
  <si>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</si>
  <si>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</si>
  <si>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컴할합격</t>
  </si>
  <si>
    <t xml:space="preserve">부서 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</si>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</sst>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0" xfId="0" applyNumberFormat="1">
      <alignment vertical="center"/>
    </xf>
    <xf numFmtId="9" fontId="0" fillId="0" borderId="5" xfId="3" applyFont="1" applyBorder="1">
      <alignment vertical="center"/>
    </xf>
    <xf numFmtId="9" fontId="0" fillId="0" borderId="8" xfId="3" applyFont="1" applyBorder="1">
      <alignment vertical="center"/>
    </xf>
    <xf numFmtId="9" fontId="0" fillId="0" borderId="2" xfId="3" applyFont="1" applyBorder="1">
      <alignment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9" fontId="0" fillId="0" borderId="8" xfId="3" applyFont="1" applyFill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5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78" formatCode="#&quot;점&quot;"/>
    </dxf>
    <dxf>
      <numFmt numFmtId="178" formatCode="#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A-4B1D-ADAB-DFB10E510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5F697BD2-C8BE-72FD-4C88-3683539620C8}"/>
            </a:ext>
          </a:extLst>
        </xdr:cNvPr>
        <xdr:cNvSpPr/>
      </xdr:nvSpPr>
      <xdr:spPr>
        <a:xfrm>
          <a:off x="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r>
            <a:rPr lang="en-US" altLang="ko-KR" sz="1100"/>
            <a:t>	</a:t>
          </a:r>
          <a:endParaRPr lang="ko-KR" altLang="en-US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4930199D-461D-D4BD-A5F7-81065B399DBB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982.806838773147" backgroundQuery="1" createdVersion="8" refreshedVersion="8" minRefreshableVersion="3" recordCount="37" xr:uid="{7C7CB2D4-BCC4-4487-B67C-3900EFF4DF81}">
  <cacheSource type="external" connectionId="2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A26AB-28C6-46C2-97CD-537B01233B38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/>
    <dataField name="평균 : 영어듣기" fld="3" subtotal="average" baseField="1" baseItem="0"/>
    <dataField name="평균 : 전산이론" fld="4" subtotal="average" baseField="1" baseItem="0"/>
    <dataField name="평균 : 전산실기" fld="5" subtotal="average" baseField="1" baseItem="0"/>
  </dataFields>
  <formats count="2">
    <format dxfId="3">
      <pivotArea fieldPosition="0">
        <references count="2">
          <reference field="4294967294" count="1" selected="0">
            <x v="0"/>
          </reference>
          <reference field="1" count="1">
            <x v="0"/>
          </reference>
        </references>
      </pivotArea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5A4F3A-E925-4E43-9DE6-09DC94E31BD5}" name="표4" displayName="표4" ref="A1:F11" totalsRowShown="0">
  <autoFilter ref="A1:F11" xr:uid="{995A4F3A-E925-4E43-9DE6-09DC94E31BD5}"/>
  <tableColumns count="6">
    <tableColumn id="1" xr3:uid="{8A6DCA1B-0A77-4812-9EF9-9286C66ACC4C}" name="이름"/>
    <tableColumn id="2" xr3:uid="{5730AE99-A372-47DB-BF19-A077A415D20C}" name="부서명"/>
    <tableColumn id="3" xr3:uid="{CD0336CB-B434-4C7C-BDEF-9791AAAD8149}" name="영어독해"/>
    <tableColumn id="4" xr3:uid="{039ADAB9-C9DA-45A2-A97C-EE22C5EFB1A0}" name="영어듣기"/>
    <tableColumn id="5" xr3:uid="{2223F31B-D744-41D3-A8B8-B58DFF3EC23E}" name="전산이론"/>
    <tableColumn id="6" xr3:uid="{030AE431-ACFF-4952-B022-5E2971CFBE0F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J17" sqref="J17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4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&amp;C&amp;"페이지,보통"&amp;P페이지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3" zoomScaleNormal="100" workbookViewId="0">
      <selection activeCell="K37" sqref="K37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50" t="s">
        <v>171</v>
      </c>
      <c r="F2" s="51"/>
      <c r="G2" s="52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COUNTIFS($D$20:$D$39,"&gt;="&amp;A3,$D$20:$D$39, "&lt;="&amp;B3)</f>
        <v>6</v>
      </c>
      <c r="E3" s="53">
        <f>DSUM(A19:I39,7,H2:I3)</f>
        <v>0</v>
      </c>
      <c r="F3" s="54"/>
      <c r="G3" s="55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COUNTIFS($D$20:$D$39,"&gt;="&amp;A4,$D$20:$D$39,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TRUNC(AVERAGE(IF($A$20:$A$39=A10,$G$20:$G$39)))</f>
        <v>1333333</v>
      </c>
      <c r="E10" s="2" t="s">
        <v>30</v>
      </c>
      <c r="F10" s="6"/>
    </row>
    <row r="11" spans="1:9">
      <c r="A11" s="1" t="s">
        <v>31</v>
      </c>
      <c r="B11" s="5" cm="1">
        <f t="array" ref="B11">TRUNC(AVERAGE(IF($A$20:$A$39=A11,$G$20:$G$39)))</f>
        <v>1250000</v>
      </c>
      <c r="E11" s="2" t="s">
        <v>32</v>
      </c>
      <c r="F11" s="6"/>
    </row>
    <row r="12" spans="1:9">
      <c r="A12" s="1" t="s">
        <v>33</v>
      </c>
      <c r="B12" s="5" cm="1">
        <f t="array" ref="B12">TRUNC(AVERAGE(IF($A$20:$A$39=A12,$G$20:$G$39)))</f>
        <v>1266666</v>
      </c>
      <c r="E12" s="2" t="s">
        <v>34</v>
      </c>
      <c r="F12" s="6"/>
    </row>
    <row r="13" spans="1:9">
      <c r="A13" s="1" t="s">
        <v>35</v>
      </c>
      <c r="B13" s="5" cm="1">
        <f t="array" ref="B13">TRUNC(AVERAGE(IF($A$20:$A$39=A13,$G$20:$G$39)))</f>
        <v>1137500</v>
      </c>
    </row>
    <row r="14" spans="1:9">
      <c r="A14" s="1" t="s">
        <v>36</v>
      </c>
      <c r="B14" s="5" cm="1">
        <f t="array" ref="B14">TRUNC(AVERAGE(IF($A$20:$A$39=A14,$G$20:$G$39)))</f>
        <v>1233333</v>
      </c>
    </row>
    <row r="15" spans="1:9">
      <c r="A15" s="1" t="s">
        <v>37</v>
      </c>
      <c r="B15" s="5" cm="1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2657-FB0A-414D-AAD9-8D2134E87525}">
  <sheetPr codeName="Sheet8"/>
  <dimension ref="A1:F11"/>
  <sheetViews>
    <sheetView workbookViewId="0">
      <selection activeCell="C15" sqref="C15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178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zoomScale="115" zoomScaleNormal="115" workbookViewId="0">
      <selection activeCell="B5" sqref="B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36" t="s">
        <v>0</v>
      </c>
      <c r="B2" t="s">
        <v>173</v>
      </c>
    </row>
    <row r="4" spans="1:5">
      <c r="A4" s="36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37">
        <v>57.6</v>
      </c>
      <c r="C5" s="37">
        <v>50</v>
      </c>
      <c r="D5" s="37">
        <v>71</v>
      </c>
      <c r="E5" s="37">
        <v>96</v>
      </c>
    </row>
    <row r="6" spans="1:5">
      <c r="A6" t="s">
        <v>111</v>
      </c>
      <c r="B6" s="37">
        <v>57.333333333333336</v>
      </c>
      <c r="C6" s="37">
        <v>54</v>
      </c>
      <c r="D6" s="37">
        <v>89.166666666666671</v>
      </c>
      <c r="E6" s="37">
        <v>91.666666666666671</v>
      </c>
    </row>
    <row r="7" spans="1:5">
      <c r="A7" t="s">
        <v>98</v>
      </c>
      <c r="B7" s="37">
        <v>44</v>
      </c>
      <c r="C7" s="37">
        <v>47</v>
      </c>
      <c r="D7" s="37">
        <v>77.5</v>
      </c>
      <c r="E7" s="37">
        <v>91.25</v>
      </c>
    </row>
    <row r="8" spans="1:5">
      <c r="A8" t="s">
        <v>101</v>
      </c>
      <c r="B8" s="37">
        <v>56</v>
      </c>
      <c r="C8" s="37">
        <v>62.285714285714285</v>
      </c>
      <c r="D8" s="37">
        <v>90</v>
      </c>
      <c r="E8" s="3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L11" sqref="L11"/>
    </sheetView>
  </sheetViews>
  <sheetFormatPr defaultRowHeight="16.5"/>
  <cols>
    <col min="4" max="8" width="9.875" customWidth="1"/>
  </cols>
  <sheetData>
    <row r="2" spans="1:8">
      <c r="A2" s="56" t="s">
        <v>0</v>
      </c>
      <c r="B2" s="56" t="s">
        <v>88</v>
      </c>
      <c r="C2" s="56" t="s">
        <v>43</v>
      </c>
      <c r="D2" s="56" t="s">
        <v>153</v>
      </c>
      <c r="E2" s="56"/>
      <c r="F2" s="56"/>
      <c r="G2" s="56"/>
      <c r="H2" s="56"/>
    </row>
    <row r="3" spans="1:8">
      <c r="A3" s="56"/>
      <c r="B3" s="56"/>
      <c r="C3" s="56"/>
      <c r="D3" s="34" t="s">
        <v>89</v>
      </c>
      <c r="E3" s="34" t="s">
        <v>90</v>
      </c>
      <c r="F3" s="34" t="s">
        <v>91</v>
      </c>
      <c r="G3" s="34" t="s">
        <v>92</v>
      </c>
      <c r="H3" s="34" t="s">
        <v>93</v>
      </c>
    </row>
    <row r="4" spans="1:8">
      <c r="A4" s="31" t="s">
        <v>94</v>
      </c>
      <c r="B4" s="32" t="s">
        <v>95</v>
      </c>
      <c r="C4" s="32" t="s">
        <v>96</v>
      </c>
      <c r="D4" s="11">
        <v>70</v>
      </c>
      <c r="E4" s="11">
        <v>52</v>
      </c>
      <c r="F4" s="11">
        <v>64</v>
      </c>
      <c r="G4" s="11">
        <v>92</v>
      </c>
      <c r="H4" s="33">
        <v>8</v>
      </c>
    </row>
    <row r="5" spans="1:8">
      <c r="A5" s="25" t="s">
        <v>112</v>
      </c>
      <c r="B5" s="24" t="s">
        <v>95</v>
      </c>
      <c r="C5" s="24" t="s">
        <v>96</v>
      </c>
      <c r="D5" s="26">
        <v>90</v>
      </c>
      <c r="E5" s="26">
        <v>68</v>
      </c>
      <c r="F5" s="26">
        <v>72</v>
      </c>
      <c r="G5" s="26">
        <v>69</v>
      </c>
      <c r="H5" s="27">
        <v>36</v>
      </c>
    </row>
    <row r="6" spans="1:8">
      <c r="A6" s="23" t="s">
        <v>102</v>
      </c>
      <c r="B6" s="24" t="s">
        <v>95</v>
      </c>
      <c r="C6" s="24" t="s">
        <v>99</v>
      </c>
      <c r="D6" s="26">
        <v>70</v>
      </c>
      <c r="E6" s="26">
        <v>52</v>
      </c>
      <c r="F6" s="26">
        <v>48</v>
      </c>
      <c r="G6" s="26">
        <v>83</v>
      </c>
      <c r="H6" s="27">
        <v>65</v>
      </c>
    </row>
    <row r="7" spans="1:8">
      <c r="A7" s="23" t="s">
        <v>103</v>
      </c>
      <c r="B7" s="24" t="s">
        <v>95</v>
      </c>
      <c r="C7" s="24" t="s">
        <v>99</v>
      </c>
      <c r="D7" s="26">
        <v>80</v>
      </c>
      <c r="E7" s="26">
        <v>64</v>
      </c>
      <c r="F7" s="26">
        <v>40</v>
      </c>
      <c r="G7" s="26">
        <v>0</v>
      </c>
      <c r="H7" s="27">
        <v>74</v>
      </c>
    </row>
    <row r="8" spans="1:8">
      <c r="A8" s="23" t="s">
        <v>106</v>
      </c>
      <c r="B8" s="24" t="s">
        <v>95</v>
      </c>
      <c r="C8" s="24" t="s">
        <v>99</v>
      </c>
      <c r="D8" s="26">
        <v>70</v>
      </c>
      <c r="E8" s="26">
        <v>64</v>
      </c>
      <c r="F8" s="26">
        <v>56</v>
      </c>
      <c r="G8" s="26">
        <v>40</v>
      </c>
      <c r="H8" s="27">
        <v>12</v>
      </c>
    </row>
    <row r="9" spans="1:8">
      <c r="A9" s="23" t="s">
        <v>107</v>
      </c>
      <c r="B9" s="24" t="s">
        <v>95</v>
      </c>
      <c r="C9" s="24" t="s">
        <v>99</v>
      </c>
      <c r="D9" s="26">
        <v>80</v>
      </c>
      <c r="E9" s="26">
        <v>68</v>
      </c>
      <c r="F9" s="26">
        <v>60</v>
      </c>
      <c r="G9" s="26">
        <v>75</v>
      </c>
      <c r="H9" s="27">
        <v>34</v>
      </c>
    </row>
    <row r="10" spans="1:8">
      <c r="A10" s="25" t="s">
        <v>108</v>
      </c>
      <c r="B10" s="24" t="s">
        <v>98</v>
      </c>
      <c r="C10" s="24" t="s">
        <v>96</v>
      </c>
      <c r="D10" s="26">
        <v>100</v>
      </c>
      <c r="E10" s="26">
        <v>72</v>
      </c>
      <c r="F10" s="26">
        <v>80</v>
      </c>
      <c r="G10" s="26">
        <v>83</v>
      </c>
      <c r="H10" s="27">
        <v>85</v>
      </c>
    </row>
    <row r="11" spans="1:8">
      <c r="A11" s="23" t="s">
        <v>97</v>
      </c>
      <c r="B11" s="24" t="s">
        <v>98</v>
      </c>
      <c r="C11" s="24" t="s">
        <v>99</v>
      </c>
      <c r="D11" s="26">
        <v>80</v>
      </c>
      <c r="E11" s="26">
        <v>56</v>
      </c>
      <c r="F11" s="26">
        <v>56</v>
      </c>
      <c r="G11" s="26">
        <v>89</v>
      </c>
      <c r="H11" s="27">
        <v>27</v>
      </c>
    </row>
    <row r="12" spans="1:8">
      <c r="A12" s="23" t="s">
        <v>104</v>
      </c>
      <c r="B12" s="24" t="s">
        <v>98</v>
      </c>
      <c r="C12" s="24" t="s">
        <v>99</v>
      </c>
      <c r="D12" s="26">
        <v>50</v>
      </c>
      <c r="E12" s="26">
        <v>0</v>
      </c>
      <c r="F12" s="26">
        <v>0</v>
      </c>
      <c r="G12" s="26">
        <v>93</v>
      </c>
      <c r="H12" s="27">
        <v>58</v>
      </c>
    </row>
    <row r="13" spans="1:8">
      <c r="A13" s="23" t="s">
        <v>105</v>
      </c>
      <c r="B13" s="24" t="s">
        <v>98</v>
      </c>
      <c r="C13" s="24" t="s">
        <v>99</v>
      </c>
      <c r="D13" s="26">
        <v>100</v>
      </c>
      <c r="E13" s="26">
        <v>32</v>
      </c>
      <c r="F13" s="26">
        <v>48</v>
      </c>
      <c r="G13" s="26">
        <v>76</v>
      </c>
      <c r="H13" s="27">
        <v>88</v>
      </c>
    </row>
    <row r="14" spans="1:8">
      <c r="A14" s="23" t="s">
        <v>100</v>
      </c>
      <c r="B14" s="24" t="s">
        <v>101</v>
      </c>
      <c r="C14" s="24" t="s">
        <v>99</v>
      </c>
      <c r="D14" s="26">
        <v>70</v>
      </c>
      <c r="E14" s="26">
        <v>48</v>
      </c>
      <c r="F14" s="26">
        <v>64</v>
      </c>
      <c r="G14" s="26">
        <v>54</v>
      </c>
      <c r="H14" s="27">
        <v>75</v>
      </c>
    </row>
    <row r="15" spans="1:8">
      <c r="A15" s="23" t="s">
        <v>109</v>
      </c>
      <c r="B15" s="24" t="s">
        <v>101</v>
      </c>
      <c r="C15" s="24" t="s">
        <v>99</v>
      </c>
      <c r="D15" s="26">
        <v>100</v>
      </c>
      <c r="E15" s="26">
        <v>36</v>
      </c>
      <c r="F15" s="26">
        <v>48</v>
      </c>
      <c r="G15" s="26">
        <v>82</v>
      </c>
      <c r="H15" s="27">
        <v>98</v>
      </c>
    </row>
    <row r="16" spans="1:8">
      <c r="A16" s="25" t="s">
        <v>113</v>
      </c>
      <c r="B16" s="24" t="s">
        <v>111</v>
      </c>
      <c r="C16" s="24" t="s">
        <v>96</v>
      </c>
      <c r="D16" s="26">
        <v>90</v>
      </c>
      <c r="E16" s="26">
        <v>64</v>
      </c>
      <c r="F16" s="26">
        <v>76</v>
      </c>
      <c r="G16" s="26">
        <v>62</v>
      </c>
      <c r="H16" s="27">
        <v>97</v>
      </c>
    </row>
    <row r="17" spans="1:14">
      <c r="A17" s="38" t="s">
        <v>110</v>
      </c>
      <c r="B17" s="28" t="s">
        <v>111</v>
      </c>
      <c r="C17" s="28" t="s">
        <v>99</v>
      </c>
      <c r="D17" s="29">
        <v>90</v>
      </c>
      <c r="E17" s="29">
        <v>48</v>
      </c>
      <c r="F17" s="29">
        <v>44</v>
      </c>
      <c r="G17" s="29">
        <v>19</v>
      </c>
      <c r="H17" s="30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922BC07E-51D4-4B85-AED8-284E82BD5A8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J17" sqref="J17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7" t="s">
        <v>114</v>
      </c>
      <c r="C1" s="57"/>
      <c r="D1" s="57"/>
      <c r="E1" s="57"/>
      <c r="F1" s="57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H19"/>
  <sheetViews>
    <sheetView tabSelected="1" workbookViewId="0">
      <selection activeCell="D14" sqref="D14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58" t="s">
        <v>132</v>
      </c>
      <c r="B1" s="59"/>
      <c r="C1" s="59"/>
      <c r="D1" s="60"/>
      <c r="F1" t="s">
        <v>182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43">
        <v>120</v>
      </c>
      <c r="C3" s="44">
        <v>108</v>
      </c>
      <c r="D3" s="40">
        <f>C3/B3</f>
        <v>0.9</v>
      </c>
    </row>
    <row r="4" spans="1:6">
      <c r="A4" s="19" t="s">
        <v>138</v>
      </c>
      <c r="B4" s="45">
        <v>140</v>
      </c>
      <c r="C4" s="46">
        <v>77</v>
      </c>
      <c r="D4" s="41">
        <f>C4/B4</f>
        <v>0.55000000000000004</v>
      </c>
    </row>
    <row r="5" spans="1:6">
      <c r="A5" s="19" t="s">
        <v>139</v>
      </c>
      <c r="B5" s="45">
        <v>115</v>
      </c>
      <c r="C5" s="46">
        <v>125</v>
      </c>
      <c r="D5" s="49">
        <f>C5/B5</f>
        <v>1.0869565217391304</v>
      </c>
    </row>
    <row r="6" spans="1:6" ht="17.25" thickBot="1">
      <c r="A6" s="20" t="s">
        <v>140</v>
      </c>
      <c r="B6" s="47">
        <v>90</v>
      </c>
      <c r="C6" s="48">
        <v>72</v>
      </c>
      <c r="D6" s="42">
        <v>0.8</v>
      </c>
    </row>
    <row r="12" spans="1:6">
      <c r="F12" s="39"/>
    </row>
    <row r="14" spans="1:6">
      <c r="E14" s="39"/>
    </row>
    <row r="15" spans="1:6">
      <c r="D15" s="39"/>
    </row>
    <row r="17" spans="7:8">
      <c r="H17" s="39"/>
    </row>
    <row r="18" spans="7:8">
      <c r="G18" s="39"/>
    </row>
    <row r="19" spans="7:8">
      <c r="G19" s="39"/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G12" sqref="G12"/>
    </sheetView>
  </sheetViews>
  <sheetFormatPr defaultRowHeight="16.5"/>
  <sheetData>
    <row r="1" spans="1:8">
      <c r="A1" t="s">
        <v>141</v>
      </c>
    </row>
    <row r="3" spans="1:8">
      <c r="A3" s="21" t="s">
        <v>142</v>
      </c>
      <c r="B3" s="21" t="s">
        <v>143</v>
      </c>
      <c r="C3" s="21" t="s">
        <v>144</v>
      </c>
      <c r="D3" s="21" t="s">
        <v>145</v>
      </c>
      <c r="G3" s="21" t="s">
        <v>143</v>
      </c>
      <c r="H3" s="21" t="s">
        <v>146</v>
      </c>
    </row>
    <row r="4" spans="1:8">
      <c r="A4">
        <v>1</v>
      </c>
      <c r="B4" t="s">
        <v>147</v>
      </c>
      <c r="C4">
        <v>10</v>
      </c>
      <c r="D4" s="22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2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2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home</cp:lastModifiedBy>
  <cp:lastPrinted>2025-11-21T12:35:23Z</cp:lastPrinted>
  <dcterms:created xsi:type="dcterms:W3CDTF">2023-05-11T11:47:16Z</dcterms:created>
  <dcterms:modified xsi:type="dcterms:W3CDTF">2025-11-21T12:40:33Z</dcterms:modified>
</cp:coreProperties>
</file>