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5b9a35a0ac063d/바탕 화면/길벗컴활1급_실기/01 엑셀/03 기본모의고사/"/>
    </mc:Choice>
  </mc:AlternateContent>
  <xr:revisionPtr revIDLastSave="112" documentId="13_ncr:1_{66CE331E-424D-4E0B-BB3B-9E98F675AC63}" xr6:coauthVersionLast="47" xr6:coauthVersionMax="47" xr10:uidLastSave="{ED65AD15-96DA-4F50-BC00-C290364116F6}"/>
  <bookViews>
    <workbookView xWindow="-96" yWindow="0" windowWidth="11712" windowHeight="12336" tabRatio="765" firstSheet="4" activeTab="7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2" l="1" a="1"/>
  <c r="F20" i="2" s="1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3" i="2"/>
  <c r="C4" i="2"/>
  <c r="C5" i="2"/>
  <c r="C6" i="2"/>
  <c r="A34" i="1"/>
  <c r="D3" i="6"/>
  <c r="D4" i="6"/>
  <c r="D5" i="6"/>
  <c r="D6" i="6"/>
  <c r="I33" i="2" a="1"/>
  <c r="I37" i="2" a="1"/>
  <c r="I22" i="2" a="1"/>
  <c r="I26" i="2" a="1"/>
  <c r="I39" i="2" a="1"/>
  <c r="I24" i="2" a="1"/>
  <c r="I38" i="2" a="1"/>
  <c r="I36" i="2" a="1"/>
  <c r="I27" i="2" a="1"/>
  <c r="I35" i="2" a="1"/>
  <c r="I30" i="2" a="1"/>
  <c r="I21" i="2" a="1"/>
  <c r="I34" i="2" a="1"/>
  <c r="I28" i="2" a="1"/>
  <c r="I32" i="2" a="1"/>
  <c r="I23" i="2" a="1"/>
  <c r="I20" i="2" a="1"/>
  <c r="I31" i="2" a="1"/>
  <c r="I25" i="2" a="1"/>
  <c r="I29" i="2" a="1"/>
  <c r="I36" i="2" l="1"/>
  <c r="I32" i="2"/>
  <c r="I28" i="2"/>
  <c r="I24" i="2"/>
  <c r="I39" i="2"/>
  <c r="I35" i="2"/>
  <c r="I31" i="2"/>
  <c r="I27" i="2"/>
  <c r="I23" i="2"/>
  <c r="I38" i="2"/>
  <c r="I34" i="2"/>
  <c r="I30" i="2"/>
  <c r="I26" i="2"/>
  <c r="I22" i="2"/>
  <c r="I37" i="2"/>
  <c r="I33" i="2"/>
  <c r="I29" i="2"/>
  <c r="I25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5BF17B-D574-4242-9A43-BA44C7F0EE4E}" name="MS Access Database_Query" type="1" refreshedVersion="8" background="1">
    <dbPr connection="DSN=MS Access Database;DBQ=C:\Users\hyoeu\OneDrive\바탕 화면\길벗컴활1급_실기\01 엑셀\03 기본모의고사\성적.accdb;DefaultDir=C:\Users\hyoeu\OneDrive\바탕 화면\길벗컴활1급_실기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<sst xmlns="http://schemas.openxmlformats.org/spreadsheetml/2006/main" count="281" uniqueCount="188">
  <si>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</si>
  <si>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</si>
  <si>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</si>
  <si>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</si>
  <si>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</si>
  <si>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</si>
  <si>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</si>
  <si>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</si>
  <si>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</si>
  <si>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</si>
  <si>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</si>
  <si>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</si>
  <si>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</si>
  <si>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</si>
  <si>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</si>
  <si>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</si>
  <si>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</si>
  <si>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</si>
  <si>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</si>
  <si>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</si>
  <si>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</si>
  <si>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</si>
  <si>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</si>
  <si>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</si>
  <si>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</si>
  <si>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</si>
  <si>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</si>
  <si>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</si>
  <si>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</si>
  <si>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</si>
  <si>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</si>
  <si>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</si>
  <si>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</si>
  <si>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</si>
  <si>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</si>
  <si>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</si>
  <si>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</si>
  <si>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</si>
  <si>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</si>
  <si>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</si>
  <si>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</si>
  <si>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</si>
  <si>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</si>
  <si>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</si>
  <si>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</si>
  <si>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</si>
  <si>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</si>
  <si>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</si>
  <si>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</si>
  <si>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</si>
  <si>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</si>
  <si>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</si>
  <si>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</si>
  <si>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</si>
  <si>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</si>
  <si>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</si>
  <si>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</si>
  <si>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</si>
  <si>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</si>
  <si>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</si>
  <si>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</si>
  <si>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</si>
  <si>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</si>
  <si>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</si>
  <si>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</si>
  <si>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</si>
  <si>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</si>
  <si>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</si>
  <si>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</si>
  <si>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</si>
  <si>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</si>
  <si>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</si>
  <si>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</si>
  <si>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</si>
  <si>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</si>
  <si>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</si>
  <si>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</si>
  <si>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</si>
  <si>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</si>
  <si>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</si>
  <si>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</si>
  <si>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</si>
  <si>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</si>
  <si>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</si>
  <si>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</si>
  <si>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</si>
  <si>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</si>
  <si>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</si>
  <si>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</si>
  <si>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</si>
  <si>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</si>
  <si>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</si>
  <si>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</si>
  <si>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</si>
  <si>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</si>
  <si>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</si>
  <si>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</si>
  <si>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</si>
  <si>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</si>
  <si>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</si>
  <si>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</si>
  <si>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</si>
  <si>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</si>
  <si>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</si>
  <si>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</si>
  <si>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</si>
  <si>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</si>
  <si>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</si>
  <si>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</si>
  <si>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</si>
  <si>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</si>
  <si>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</si>
  <si>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</si>
  <si>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</si>
  <si>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</si>
  <si>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</si>
  <si>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</si>
  <si>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</si>
  <si>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</si>
  <si>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</si>
  <si>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</si>
  <si>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</si>
  <si>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</si>
  <si>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</si>
  <si>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</si>
  <si>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</si>
  <si>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</si>
  <si>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</si>
  <si>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</si>
  <si>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</si>
  <si>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</si>
  <si>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</si>
  <si>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</si>
  <si>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</si>
  <si>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</si>
  <si>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</si>
  <si>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</si>
  <si>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</si>
  <si>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</si>
  <si>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</si>
  <si>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</si>
  <si>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</si>
  <si>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</si>
  <si>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</si>
  <si>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</si>
  <si>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</si>
  <si>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</si>
  <si>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</si>
  <si>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</si>
  <si>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</si>
  <si>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</si>
  <si>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</si>
  <si>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</si>
  <si>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</si>
  <si>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</si>
  <si>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</si>
  <si>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</si>
  <si>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</si>
  <si>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</si>
  <si>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</si>
  <si>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</si>
  <si>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</si>
  <si>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</si>
  <si>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</si>
  <si>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</si>
  <si>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</si>
  <si>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</si>
  <si>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</si>
  <si>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</si>
  <si>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</si>
  <si>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</si>
  <si>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</si>
  <si>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</si>
  <si>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부서</t>
    <phoneticPr fontId="2" type="noConversion"/>
  </si>
  <si>
    <t>판매1팀</t>
    <phoneticPr fontId="2" type="noConversion"/>
  </si>
  <si>
    <t>입사년도</t>
    <phoneticPr fontId="2" type="noConversion"/>
  </si>
  <si>
    <t>&gt;=2021</t>
    <phoneticPr fontId="2" type="noConversion"/>
  </si>
  <si>
    <t>(모두)</t>
  </si>
  <si>
    <t>평균 : 영어독해</t>
  </si>
  <si>
    <t>평균 : 영어듣기</t>
  </si>
  <si>
    <t>평균 : 전산이론</t>
  </si>
  <si>
    <t>마소희</t>
  </si>
  <si>
    <t>최민정</t>
  </si>
  <si>
    <t>우성룡</t>
  </si>
  <si>
    <t>박혁거</t>
  </si>
  <si>
    <t>평균 : 영어독해 - 부서명: 기술부, 이름: 강감찬 (+)에 대한 세부 정보</t>
  </si>
  <si>
    <t>컴활합격</t>
  </si>
  <si>
    <t>평균 : 전산실기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</si>
</sst>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* 0;[Blue][&gt;=100]&quot;☆&quot;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9" fontId="0" fillId="0" borderId="5" xfId="3" applyFont="1" applyBorder="1">
      <alignment vertical="center"/>
    </xf>
    <xf numFmtId="9" fontId="0" fillId="0" borderId="8" xfId="3" applyFont="1" applyBorder="1">
      <alignment vertical="center"/>
    </xf>
    <xf numFmtId="9" fontId="0" fillId="0" borderId="2" xfId="3" applyFon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5"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1, 2</a:t>
            </a:r>
            <a:r>
              <a:rPr lang="ko-KR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2-484B-B95E-0FEA66EC6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100" baseline="0"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198120</xdr:rowOff>
    </xdr:from>
    <xdr:to>
      <xdr:col>8</xdr:col>
      <xdr:colOff>0</xdr:colOff>
      <xdr:row>27</xdr:row>
      <xdr:rowOff>198120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7</xdr:row>
      <xdr:rowOff>68580</xdr:rowOff>
    </xdr:from>
    <xdr:to>
      <xdr:col>1</xdr:col>
      <xdr:colOff>662940</xdr:colOff>
      <xdr:row>9</xdr:row>
      <xdr:rowOff>198120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98D6E905-93C9-8B98-154D-2CAFFD6C5D41}"/>
            </a:ext>
          </a:extLst>
        </xdr:cNvPr>
        <xdr:cNvSpPr/>
      </xdr:nvSpPr>
      <xdr:spPr>
        <a:xfrm>
          <a:off x="45720" y="1638300"/>
          <a:ext cx="1455420" cy="5715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45720</xdr:colOff>
      <xdr:row>7</xdr:row>
      <xdr:rowOff>22860</xdr:rowOff>
    </xdr:from>
    <xdr:to>
      <xdr:col>3</xdr:col>
      <xdr:colOff>830580</xdr:colOff>
      <xdr:row>9</xdr:row>
      <xdr:rowOff>182880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9DD1B860-0BF6-4E5C-B1D1-F4534E3963CA}"/>
            </a:ext>
          </a:extLst>
        </xdr:cNvPr>
        <xdr:cNvSpPr/>
      </xdr:nvSpPr>
      <xdr:spPr>
        <a:xfrm>
          <a:off x="1554480" y="1592580"/>
          <a:ext cx="1455420" cy="60198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효은" refreshedDate="45926.511845949077" backgroundQuery="1" createdVersion="8" refreshedVersion="8" minRefreshableVersion="3" recordCount="37" xr:uid="{C7D689C4-A467-4CA5-990F-310667158463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824D2B-D21B-4363-A56D-6B4C1ACBFEBB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 sortType="ascending">
      <items count="5">
        <item x="1"/>
        <item x="0"/>
        <item x="2"/>
        <item x="3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9FEC71-818C-4C82-821C-075EE1509A5E}" name="표1" displayName="표1" ref="A3:F13" totalsRowShown="0">
  <autoFilter ref="A3:F13" xr:uid="{129FEC71-818C-4C82-821C-075EE1509A5E}"/>
  <tableColumns count="6">
    <tableColumn id="1" xr3:uid="{93131C44-D29B-428D-B103-EEC3DFBC46DA}" name="이름"/>
    <tableColumn id="2" xr3:uid="{FE63C618-6167-4121-850F-E448F9A4973A}" name="부서명"/>
    <tableColumn id="3" xr3:uid="{B7F55339-7CB6-40A0-9BAD-2D09E39B81D2}" name="영어독해"/>
    <tableColumn id="4" xr3:uid="{E1EF280D-7D9E-4BA5-BBB7-CBB6133D30CC}" name="영어듣기"/>
    <tableColumn id="5" xr3:uid="{94D1343C-F9CF-440A-8471-1D8DA2E28489}" name="전산이론"/>
    <tableColumn id="6" xr3:uid="{B0ACB028-E57C-4484-9578-52911DCEC9B9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10" workbookViewId="0">
      <selection activeCell="I25" sqref="I25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5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zoomScaleNormal="100" workbookViewId="0">
      <selection activeCell="H30" sqref="H30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9" t="s">
        <v>171</v>
      </c>
      <c r="F2" s="50"/>
      <c r="G2" s="51"/>
      <c r="H2" s="3" t="s">
        <v>173</v>
      </c>
      <c r="I2" s="3" t="s">
        <v>175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52">
        <f>DSUM(A19:H39,G19,H2:I4)</f>
        <v>4000000</v>
      </c>
      <c r="F3" s="53"/>
      <c r="G3" s="54"/>
      <c r="H3" s="3" t="s">
        <v>174</v>
      </c>
      <c r="I3" s="3"/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 t="s">
        <v>176</v>
      </c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TRUNC(AVERAGE(IF($A$20:$A$39=A10,$G$20:$G$39)),0)</f>
        <v>1333333</v>
      </c>
      <c r="E10" s="2" t="s">
        <v>30</v>
      </c>
      <c r="F10" s="6"/>
    </row>
    <row r="11" spans="1:9">
      <c r="A11" s="1" t="s">
        <v>31</v>
      </c>
      <c r="B11" s="5">
        <f t="array" ref="B11">TRUNC(AVERAGE(IF($A$20:$A$39=A11,$G$20:$G$39)),0)</f>
        <v>1250000</v>
      </c>
      <c r="E11" s="2" t="s">
        <v>32</v>
      </c>
      <c r="F11" s="6"/>
    </row>
    <row r="12" spans="1:9">
      <c r="A12" s="1" t="s">
        <v>33</v>
      </c>
      <c r="B12" s="5">
        <f t="array" ref="B12">TRUNC(AVERAGE(IF($A$20:$A$39=A12,$G$20:$G$39)),0)</f>
        <v>1266666</v>
      </c>
      <c r="E12" s="2" t="s">
        <v>34</v>
      </c>
      <c r="F12" s="6"/>
    </row>
    <row r="13" spans="1:9">
      <c r="A13" s="1" t="s">
        <v>35</v>
      </c>
      <c r="B13" s="5">
        <f t="array" ref="B13">TRUNC(AVERAGE(IF($A$20:$A$39=A13,$G$20:$G$39)),0)</f>
        <v>1137500</v>
      </c>
    </row>
    <row r="14" spans="1:9">
      <c r="A14" s="1" t="s">
        <v>36</v>
      </c>
      <c r="B14" s="5">
        <f t="array" ref="B14">TRUNC(AVERAGE(IF($A$20:$A$39=A14,$G$20:$G$39)),0)</f>
        <v>1233333</v>
      </c>
    </row>
    <row r="15" spans="1:9">
      <c r="A15" s="1" t="s">
        <v>37</v>
      </c>
      <c r="B15" s="5">
        <f t="array" ref="B15">TRUNC(AVERAGE(IF($A$20:$A$39=A15,$G$20:$G$39)),0)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UPPER(REPLACE(C20,2,2,RIGHT(D20,2)) &amp; RIGHT(C20,2))</f>
        <v>P1201</v>
      </c>
      <c r="F20" s="1" t="str" cm="1">
        <f t="array" ref="F20:F39">_xlfn.IFS(LEFT($C$20:$C$39,1)="p","부장",LEFT($C$20:$C$39,1)="k","과장",LEFT($C$20:$C$39,1)="d","대리",LEFT($C$20:$C$39,1)="s","사원")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UPPER(REPLACE(C21,2,2,RIGHT(D21,2)) &amp; RIGHT(C21,2))</f>
        <v>K2012</v>
      </c>
      <c r="F21" s="1" t="str"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B6059-D0B0-41C6-AB4E-A47F254377BB}">
  <sheetPr codeName="Sheet8"/>
  <dimension ref="A1:F13"/>
  <sheetViews>
    <sheetView workbookViewId="0">
      <selection activeCell="H8" sqref="H8"/>
    </sheetView>
  </sheetViews>
  <sheetFormatPr defaultRowHeight="17.399999999999999"/>
  <cols>
    <col min="1" max="2" width="8.8984375" bestFit="1" customWidth="1"/>
    <col min="3" max="6" width="10.59765625" bestFit="1" customWidth="1"/>
  </cols>
  <sheetData>
    <row r="1" spans="1:6">
      <c r="A1" s="38" t="s">
        <v>185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181</v>
      </c>
      <c r="B4" t="s">
        <v>95</v>
      </c>
      <c r="C4">
        <v>76</v>
      </c>
      <c r="D4">
        <v>72</v>
      </c>
      <c r="E4">
        <v>100</v>
      </c>
      <c r="F4">
        <v>100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182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183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184</v>
      </c>
      <c r="B10" t="s">
        <v>95</v>
      </c>
      <c r="C10">
        <v>52</v>
      </c>
      <c r="D10">
        <v>36</v>
      </c>
      <c r="E10">
        <v>80</v>
      </c>
      <c r="F10">
        <v>80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A6" sqref="A6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36" t="s">
        <v>0</v>
      </c>
      <c r="B2" t="s">
        <v>177</v>
      </c>
    </row>
    <row r="4" spans="1:5">
      <c r="A4" s="36" t="s">
        <v>88</v>
      </c>
      <c r="B4" t="s">
        <v>178</v>
      </c>
      <c r="C4" t="s">
        <v>179</v>
      </c>
      <c r="D4" t="s">
        <v>180</v>
      </c>
      <c r="E4" t="s">
        <v>187</v>
      </c>
    </row>
    <row r="5" spans="1:5">
      <c r="A5" t="s">
        <v>95</v>
      </c>
      <c r="B5" s="37">
        <v>57.6</v>
      </c>
      <c r="C5" s="37">
        <v>50</v>
      </c>
      <c r="D5" s="37">
        <v>71</v>
      </c>
      <c r="E5" s="37">
        <v>96</v>
      </c>
    </row>
    <row r="6" spans="1:5">
      <c r="A6" t="s">
        <v>98</v>
      </c>
      <c r="B6" s="37">
        <v>44</v>
      </c>
      <c r="C6" s="37">
        <v>47</v>
      </c>
      <c r="D6" s="37">
        <v>77.5</v>
      </c>
      <c r="E6" s="37">
        <v>91.25</v>
      </c>
    </row>
    <row r="7" spans="1:5">
      <c r="A7" t="s">
        <v>101</v>
      </c>
      <c r="B7" s="37">
        <v>56</v>
      </c>
      <c r="C7" s="37">
        <v>62.285714285714285</v>
      </c>
      <c r="D7" s="37">
        <v>90</v>
      </c>
      <c r="E7" s="37">
        <v>98.571428571428569</v>
      </c>
    </row>
    <row r="8" spans="1:5">
      <c r="A8" t="s">
        <v>111</v>
      </c>
      <c r="B8" s="37">
        <v>57.333333333333336</v>
      </c>
      <c r="C8" s="37">
        <v>54</v>
      </c>
      <c r="D8" s="37">
        <v>89.166666666666671</v>
      </c>
      <c r="E8" s="37">
        <v>91.666666666666671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D18" sqref="D18"/>
    </sheetView>
  </sheetViews>
  <sheetFormatPr defaultRowHeight="17.399999999999999"/>
  <cols>
    <col min="4" max="8" width="9.8984375" customWidth="1"/>
  </cols>
  <sheetData>
    <row r="2" spans="1:8">
      <c r="A2" s="55" t="s">
        <v>0</v>
      </c>
      <c r="B2" s="55" t="s">
        <v>88</v>
      </c>
      <c r="C2" s="55" t="s">
        <v>43</v>
      </c>
      <c r="D2" s="55" t="s">
        <v>153</v>
      </c>
      <c r="E2" s="55"/>
      <c r="F2" s="55"/>
      <c r="G2" s="55"/>
      <c r="H2" s="55"/>
    </row>
    <row r="3" spans="1:8">
      <c r="A3" s="55"/>
      <c r="B3" s="55"/>
      <c r="C3" s="55"/>
      <c r="D3" s="34" t="s">
        <v>89</v>
      </c>
      <c r="E3" s="34" t="s">
        <v>90</v>
      </c>
      <c r="F3" s="34" t="s">
        <v>91</v>
      </c>
      <c r="G3" s="34" t="s">
        <v>92</v>
      </c>
      <c r="H3" s="34" t="s">
        <v>93</v>
      </c>
    </row>
    <row r="4" spans="1:8">
      <c r="A4" s="31" t="s">
        <v>94</v>
      </c>
      <c r="B4" s="32" t="s">
        <v>95</v>
      </c>
      <c r="C4" s="32" t="s">
        <v>96</v>
      </c>
      <c r="D4" s="11">
        <v>70</v>
      </c>
      <c r="E4" s="11">
        <v>52</v>
      </c>
      <c r="F4" s="11">
        <v>64</v>
      </c>
      <c r="G4" s="11">
        <v>92</v>
      </c>
      <c r="H4" s="33">
        <v>8</v>
      </c>
    </row>
    <row r="5" spans="1:8">
      <c r="A5" s="25" t="s">
        <v>112</v>
      </c>
      <c r="B5" s="24" t="s">
        <v>95</v>
      </c>
      <c r="C5" s="24" t="s">
        <v>96</v>
      </c>
      <c r="D5" s="26">
        <v>90</v>
      </c>
      <c r="E5" s="26">
        <v>68</v>
      </c>
      <c r="F5" s="26">
        <v>72</v>
      </c>
      <c r="G5" s="26">
        <v>69</v>
      </c>
      <c r="H5" s="27">
        <v>36</v>
      </c>
    </row>
    <row r="6" spans="1:8">
      <c r="A6" s="23" t="s">
        <v>102</v>
      </c>
      <c r="B6" s="24" t="s">
        <v>95</v>
      </c>
      <c r="C6" s="24" t="s">
        <v>99</v>
      </c>
      <c r="D6" s="26">
        <v>70</v>
      </c>
      <c r="E6" s="26">
        <v>52</v>
      </c>
      <c r="F6" s="26">
        <v>48</v>
      </c>
      <c r="G6" s="26">
        <v>83</v>
      </c>
      <c r="H6" s="27">
        <v>65</v>
      </c>
    </row>
    <row r="7" spans="1:8">
      <c r="A7" s="23" t="s">
        <v>103</v>
      </c>
      <c r="B7" s="24" t="s">
        <v>95</v>
      </c>
      <c r="C7" s="24" t="s">
        <v>99</v>
      </c>
      <c r="D7" s="26">
        <v>80</v>
      </c>
      <c r="E7" s="26">
        <v>64</v>
      </c>
      <c r="F7" s="26">
        <v>40</v>
      </c>
      <c r="G7" s="26">
        <v>0</v>
      </c>
      <c r="H7" s="27">
        <v>74</v>
      </c>
    </row>
    <row r="8" spans="1:8">
      <c r="A8" s="23" t="s">
        <v>106</v>
      </c>
      <c r="B8" s="24" t="s">
        <v>95</v>
      </c>
      <c r="C8" s="24" t="s">
        <v>99</v>
      </c>
      <c r="D8" s="26">
        <v>70</v>
      </c>
      <c r="E8" s="26">
        <v>64</v>
      </c>
      <c r="F8" s="26">
        <v>56</v>
      </c>
      <c r="G8" s="26">
        <v>40</v>
      </c>
      <c r="H8" s="27">
        <v>12</v>
      </c>
    </row>
    <row r="9" spans="1:8">
      <c r="A9" s="23" t="s">
        <v>107</v>
      </c>
      <c r="B9" s="24" t="s">
        <v>95</v>
      </c>
      <c r="C9" s="24" t="s">
        <v>99</v>
      </c>
      <c r="D9" s="26">
        <v>80</v>
      </c>
      <c r="E9" s="26">
        <v>68</v>
      </c>
      <c r="F9" s="26">
        <v>60</v>
      </c>
      <c r="G9" s="26">
        <v>75</v>
      </c>
      <c r="H9" s="27">
        <v>34</v>
      </c>
    </row>
    <row r="10" spans="1:8">
      <c r="A10" s="25" t="s">
        <v>108</v>
      </c>
      <c r="B10" s="24" t="s">
        <v>98</v>
      </c>
      <c r="C10" s="24" t="s">
        <v>96</v>
      </c>
      <c r="D10" s="26">
        <v>100</v>
      </c>
      <c r="E10" s="26">
        <v>72</v>
      </c>
      <c r="F10" s="26">
        <v>80</v>
      </c>
      <c r="G10" s="26">
        <v>83</v>
      </c>
      <c r="H10" s="27">
        <v>85</v>
      </c>
    </row>
    <row r="11" spans="1:8">
      <c r="A11" s="23" t="s">
        <v>97</v>
      </c>
      <c r="B11" s="24" t="s">
        <v>98</v>
      </c>
      <c r="C11" s="24" t="s">
        <v>99</v>
      </c>
      <c r="D11" s="26">
        <v>80</v>
      </c>
      <c r="E11" s="26">
        <v>56</v>
      </c>
      <c r="F11" s="26">
        <v>56</v>
      </c>
      <c r="G11" s="26">
        <v>89</v>
      </c>
      <c r="H11" s="27">
        <v>27</v>
      </c>
    </row>
    <row r="12" spans="1:8">
      <c r="A12" s="23" t="s">
        <v>104</v>
      </c>
      <c r="B12" s="24" t="s">
        <v>98</v>
      </c>
      <c r="C12" s="24" t="s">
        <v>99</v>
      </c>
      <c r="D12" s="26">
        <v>50</v>
      </c>
      <c r="E12" s="26">
        <v>0</v>
      </c>
      <c r="F12" s="26">
        <v>0</v>
      </c>
      <c r="G12" s="26">
        <v>93</v>
      </c>
      <c r="H12" s="27">
        <v>58</v>
      </c>
    </row>
    <row r="13" spans="1:8">
      <c r="A13" s="23" t="s">
        <v>105</v>
      </c>
      <c r="B13" s="24" t="s">
        <v>98</v>
      </c>
      <c r="C13" s="24" t="s">
        <v>99</v>
      </c>
      <c r="D13" s="26">
        <v>100</v>
      </c>
      <c r="E13" s="26">
        <v>32</v>
      </c>
      <c r="F13" s="26">
        <v>48</v>
      </c>
      <c r="G13" s="26">
        <v>76</v>
      </c>
      <c r="H13" s="27">
        <v>88</v>
      </c>
    </row>
    <row r="14" spans="1:8">
      <c r="A14" s="23" t="s">
        <v>100</v>
      </c>
      <c r="B14" s="24" t="s">
        <v>101</v>
      </c>
      <c r="C14" s="24" t="s">
        <v>99</v>
      </c>
      <c r="D14" s="26">
        <v>70</v>
      </c>
      <c r="E14" s="26">
        <v>48</v>
      </c>
      <c r="F14" s="26">
        <v>64</v>
      </c>
      <c r="G14" s="26">
        <v>54</v>
      </c>
      <c r="H14" s="27">
        <v>75</v>
      </c>
    </row>
    <row r="15" spans="1:8">
      <c r="A15" s="23" t="s">
        <v>109</v>
      </c>
      <c r="B15" s="24" t="s">
        <v>101</v>
      </c>
      <c r="C15" s="24" t="s">
        <v>99</v>
      </c>
      <c r="D15" s="26">
        <v>100</v>
      </c>
      <c r="E15" s="26">
        <v>36</v>
      </c>
      <c r="F15" s="26">
        <v>48</v>
      </c>
      <c r="G15" s="26">
        <v>82</v>
      </c>
      <c r="H15" s="27">
        <v>98</v>
      </c>
    </row>
    <row r="16" spans="1:8">
      <c r="A16" s="25" t="s">
        <v>113</v>
      </c>
      <c r="B16" s="24" t="s">
        <v>111</v>
      </c>
      <c r="C16" s="24" t="s">
        <v>96</v>
      </c>
      <c r="D16" s="26">
        <v>90</v>
      </c>
      <c r="E16" s="26">
        <v>64</v>
      </c>
      <c r="F16" s="26">
        <v>76</v>
      </c>
      <c r="G16" s="26">
        <v>62</v>
      </c>
      <c r="H16" s="27">
        <v>97</v>
      </c>
    </row>
    <row r="17" spans="1:14">
      <c r="A17" s="39" t="s">
        <v>110</v>
      </c>
      <c r="B17" s="28" t="s">
        <v>111</v>
      </c>
      <c r="C17" s="28" t="s">
        <v>99</v>
      </c>
      <c r="D17" s="29">
        <v>90</v>
      </c>
      <c r="E17" s="29">
        <v>48</v>
      </c>
      <c r="F17" s="29">
        <v>44</v>
      </c>
      <c r="G17" s="29">
        <v>19</v>
      </c>
      <c r="H17" s="30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4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96F99EF6-B8A7-4EA5-B091-310AE43969C4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8" workbookViewId="0">
      <selection activeCell="H7" sqref="H7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56" t="s">
        <v>114</v>
      </c>
      <c r="C1" s="56"/>
      <c r="D1" s="56"/>
      <c r="E1" s="56"/>
      <c r="F1" s="5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F9" sqref="F9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6" ht="18" thickBot="1">
      <c r="A1" s="57" t="s">
        <v>132</v>
      </c>
      <c r="B1" s="58"/>
      <c r="C1" s="58"/>
      <c r="D1" s="59"/>
      <c r="F1" t="s">
        <v>186</v>
      </c>
    </row>
    <row r="2" spans="1:6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40">
        <v>120</v>
      </c>
      <c r="C3" s="41">
        <v>108</v>
      </c>
      <c r="D3" s="46">
        <f>C3/B3</f>
        <v>0.9</v>
      </c>
    </row>
    <row r="4" spans="1:6">
      <c r="A4" s="19" t="s">
        <v>138</v>
      </c>
      <c r="B4" s="42">
        <v>140</v>
      </c>
      <c r="C4" s="43">
        <v>77</v>
      </c>
      <c r="D4" s="47">
        <f>C4/B4</f>
        <v>0.55000000000000004</v>
      </c>
    </row>
    <row r="5" spans="1:6">
      <c r="A5" s="19" t="s">
        <v>139</v>
      </c>
      <c r="B5" s="42">
        <v>115</v>
      </c>
      <c r="C5" s="43">
        <v>125</v>
      </c>
      <c r="D5" s="47">
        <f>C5/B5</f>
        <v>1.0869565217391304</v>
      </c>
    </row>
    <row r="6" spans="1:6" ht="18" thickBot="1">
      <c r="A6" s="20" t="s">
        <v>140</v>
      </c>
      <c r="B6" s="44">
        <v>90</v>
      </c>
      <c r="C6" s="45">
        <v>72</v>
      </c>
      <c r="D6" s="48">
        <f>C6/B6</f>
        <v>0.8</v>
      </c>
    </row>
  </sheetData>
  <mergeCells count="1">
    <mergeCell ref="A1:D1"/>
  </mergeCells>
  <phoneticPr fontId="2" type="noConversion"/>
  <conditionalFormatting sqref="D3:D6">
    <cfRule type="cellIs" dxfId="3" priority="4" operator="greaterThanOrEqual">
      <formula>1</formula>
    </cfRule>
    <cfRule type="cellIs" dxfId="2" priority="3" operator="greaterThanOrEqual">
      <formula>1</formula>
    </cfRule>
    <cfRule type="cellIs" dxfId="1" priority="2" operator="greaterThanOrEqual">
      <formula>1</formula>
    </cfRule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tabSelected="1" workbookViewId="0">
      <selection activeCell="E6" sqref="E6"/>
    </sheetView>
  </sheetViews>
  <sheetFormatPr defaultRowHeight="17.399999999999999"/>
  <sheetData>
    <row r="1" spans="1:8">
      <c r="A1" t="s">
        <v>141</v>
      </c>
    </row>
    <row r="3" spans="1:8">
      <c r="A3" s="21" t="s">
        <v>142</v>
      </c>
      <c r="B3" s="21" t="s">
        <v>143</v>
      </c>
      <c r="C3" s="21" t="s">
        <v>144</v>
      </c>
      <c r="D3" s="21" t="s">
        <v>145</v>
      </c>
      <c r="G3" s="21" t="s">
        <v>143</v>
      </c>
      <c r="H3" s="21" t="s">
        <v>146</v>
      </c>
    </row>
    <row r="4" spans="1:8">
      <c r="A4">
        <v>1</v>
      </c>
      <c r="B4" t="s">
        <v>147</v>
      </c>
      <c r="C4">
        <v>10</v>
      </c>
      <c r="D4" s="22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2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2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효은 김</cp:lastModifiedBy>
  <dcterms:created xsi:type="dcterms:W3CDTF">2023-05-11T11:47:16Z</dcterms:created>
  <dcterms:modified xsi:type="dcterms:W3CDTF">2025-09-26T09:08:20Z</dcterms:modified>
</cp:coreProperties>
</file>