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ojun\OneDrive\바탕 화면\길벗컴활1급\01 엑셀\03 기본모의고사\"/>
    </mc:Choice>
  </mc:AlternateContent>
  <xr:revisionPtr revIDLastSave="0" documentId="13_ncr:1_{5DDB9A55-BC74-414F-897F-625417435CB3}" xr6:coauthVersionLast="47" xr6:coauthVersionMax="47" xr10:uidLastSave="{00000000-0000-0000-0000-000000000000}"/>
  <bookViews>
    <workbookView xWindow="-120" yWindow="-120" windowWidth="29040" windowHeight="15990" tabRatio="765" activeTab="2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IFERROR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29" i="2" a="1"/>
  <c r="I29" i="2" s="1"/>
  <c r="I30" i="2" a="1"/>
  <c r="I30" i="2" s="1"/>
  <c r="I31" i="2" a="1"/>
  <c r="I31" i="2" s="1"/>
  <c r="I32" i="2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8" i="2" a="1"/>
  <c r="I38" i="2" s="1"/>
  <c r="I39" i="2" a="1"/>
  <c r="I39" i="2" s="1"/>
  <c r="I20" i="2" a="1"/>
  <c r="I20" i="2" s="1"/>
  <c r="F11" i="2" a="1"/>
  <c r="F11" i="2" s="1"/>
  <c r="F12" i="2" a="1"/>
  <c r="F12" i="2" s="1"/>
  <c r="F10" i="2" a="1"/>
  <c r="F10" i="2" s="1"/>
  <c r="F21" i="2" a="1"/>
  <c r="F21" i="2" s="1"/>
  <c r="F22" i="2" a="1"/>
  <c r="F22" i="2" s="1"/>
  <c r="F23" i="2" a="1"/>
  <c r="F23" i="2"/>
  <c r="F24" i="2" a="1"/>
  <c r="F24" i="2"/>
  <c r="F25" i="2" a="1"/>
  <c r="F25" i="2"/>
  <c r="F26" i="2" a="1"/>
  <c r="F26" i="2" s="1"/>
  <c r="F27" i="2" a="1"/>
  <c r="F27" i="2" s="1"/>
  <c r="F28" i="2" a="1"/>
  <c r="F28" i="2" s="1"/>
  <c r="F29" i="2" a="1"/>
  <c r="F29" i="2"/>
  <c r="F30" i="2" a="1"/>
  <c r="F30" i="2"/>
  <c r="F31" i="2" a="1"/>
  <c r="F31" i="2"/>
  <c r="F32" i="2" a="1"/>
  <c r="F32" i="2"/>
  <c r="F33" i="2" a="1"/>
  <c r="F33" i="2"/>
  <c r="F34" i="2" a="1"/>
  <c r="F34" i="2" s="1"/>
  <c r="F35" i="2" a="1"/>
  <c r="F35" i="2" s="1"/>
  <c r="F36" i="2" a="1"/>
  <c r="F36" i="2"/>
  <c r="F37" i="2" a="1"/>
  <c r="F37" i="2"/>
  <c r="F38" i="2" a="1"/>
  <c r="F38" i="2"/>
  <c r="F39" i="2" a="1"/>
  <c r="F39" i="2"/>
  <c r="F20" i="2" a="1"/>
  <c r="F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B11" i="2" a="1"/>
  <c r="B11" i="2" s="1"/>
  <c r="B12" i="2" a="1"/>
  <c r="B12" i="2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291B7E-75A8-47CB-A486-2B1AE380FE27}" keepAlive="1" name="쿼리 - 사원평가정보" description="통합 문서의 '사원평가정보' 쿼리에 대한 연결입니다." type="5" refreshedVersion="8" background="1">
    <dbPr connection="Provider=Microsoft.Mashup.OleDb.1;Data Source=$Workbook$;Location=사원평가정보;Extended Properties=&quot;&quot;" command="SELECT * FROM [사원평가정보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<sst xmlns="http://schemas.openxmlformats.org/spreadsheetml/2006/main" count="280" uniqueCount="187">
  <si>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</si>
  <si>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</si>
  <si>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</si>
  <si>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</si>
  <si>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</si>
  <si>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</si>
  <si>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</si>
  <si>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</si>
  <si>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</si>
  <si>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</si>
  <si>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</si>
  <si>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</si>
  <si>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</si>
  <si>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</si>
  <si>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</si>
  <si>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</si>
  <si>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</si>
  <si>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</si>
  <si>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</si>
  <si>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</si>
  <si>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</si>
  <si>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</si>
  <si>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</si>
  <si>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</si>
  <si>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</si>
  <si>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</si>
  <si>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</si>
  <si>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</si>
  <si>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</si>
  <si>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</si>
  <si>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</si>
  <si>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</si>
  <si>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</si>
  <si>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</si>
  <si>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</si>
  <si>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</si>
  <si>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</si>
  <si>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</si>
  <si>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</si>
  <si>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</si>
  <si>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</si>
  <si>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</si>
  <si>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</si>
  <si>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</si>
  <si>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</si>
  <si>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</si>
  <si>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</si>
  <si>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</si>
  <si>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</si>
  <si>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</si>
  <si>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</si>
  <si>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</si>
  <si>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</si>
  <si>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</si>
  <si>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</si>
  <si>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</si>
  <si>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</si>
  <si>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</si>
  <si>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</si>
  <si>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</si>
  <si>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</si>
  <si>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</si>
  <si>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</si>
  <si>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</si>
  <si>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</si>
  <si>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</si>
  <si>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</si>
  <si>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</si>
  <si>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</si>
  <si>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</si>
  <si>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</si>
  <si>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</si>
  <si>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</si>
  <si>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</si>
  <si>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</si>
  <si>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</si>
  <si>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</si>
  <si>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</si>
  <si>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</si>
  <si>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</si>
  <si>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</si>
  <si>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</si>
  <si>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</si>
  <si>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</si>
  <si>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</si>
  <si>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</si>
  <si>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</si>
  <si>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</si>
  <si>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</si>
  <si>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</si>
  <si>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</si>
  <si>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</si>
  <si>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</si>
  <si>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</si>
  <si>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</si>
  <si>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</si>
  <si>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</si>
  <si>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</si>
  <si>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</si>
  <si>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</si>
  <si>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</si>
  <si>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</si>
  <si>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</si>
  <si>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</si>
  <si>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</si>
  <si>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</si>
  <si>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</si>
  <si>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</si>
  <si>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</si>
  <si>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</si>
  <si>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</si>
  <si>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</si>
  <si>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</si>
  <si>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</si>
  <si>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</si>
  <si>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</si>
  <si>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</si>
  <si>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</si>
  <si>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</si>
  <si>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</si>
  <si>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</si>
  <si>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</si>
  <si>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</si>
  <si>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</si>
  <si>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</si>
  <si>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</si>
  <si>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</si>
  <si>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</si>
  <si>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</si>
  <si>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</si>
  <si>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</si>
  <si>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</si>
  <si>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</si>
  <si>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</si>
  <si>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</si>
  <si>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</si>
  <si>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</si>
  <si>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</si>
  <si>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</si>
  <si>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</si>
  <si>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</si>
  <si>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</si>
  <si>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</si>
  <si>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</si>
  <si>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</si>
  <si>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</si>
  <si>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</si>
  <si>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</si>
  <si>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</si>
  <si>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</si>
  <si>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</si>
  <si>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</si>
  <si>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</si>
  <si>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</si>
  <si>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</si>
  <si>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</si>
  <si>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</si>
  <si>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</si>
  <si>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</si>
  <si>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</si>
  <si>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</si>
  <si>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</si>
  <si>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</si>
  <si>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</si>
  <si>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</si>
  <si>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</si>
  <si>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</si>
  <si>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</si>
  <si>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</si>
  <si>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</si>
  <si>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</si>
  <si>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</si>
  <si>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</si>
  <si>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마소희</t>
  </si>
  <si>
    <t>박혁거</t>
  </si>
  <si>
    <t>우성룡</t>
  </si>
  <si>
    <t>최민정</t>
  </si>
  <si>
    <t>(모두)</t>
  </si>
  <si>
    <t>평균 : 영어독해</t>
  </si>
  <si>
    <t>평균 : 영어듣기</t>
  </si>
  <si>
    <t>평균 : 전산이론</t>
  </si>
  <si>
    <t>평균 : 전산실기</t>
  </si>
  <si>
    <t>캄활합격</t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</si>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</sst>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0-4847-A619-1B158C55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DD881B7-9847-D1AA-2E09-9C9C6BDD1F0D}"/>
            </a:ext>
          </a:extLst>
        </xdr:cNvPr>
        <xdr:cNvSpPr/>
      </xdr:nvSpPr>
      <xdr:spPr>
        <a:xfrm>
          <a:off x="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589B5387-04E2-A0ED-5760-41C6B6AFA082}"/>
            </a:ext>
          </a:extLst>
        </xdr:cNvPr>
        <xdr:cNvSpPr/>
      </xdr:nvSpPr>
      <xdr:spPr>
        <a:xfrm>
          <a:off x="1524000" y="1495425"/>
          <a:ext cx="1524000" cy="62865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호준" refreshedDate="45922.57074328704" backgroundQuery="1" createdVersion="8" refreshedVersion="8" minRefreshableVersion="3" recordCount="37" xr:uid="{76FA1ED8-02EE-4712-8986-3A9738E8BBDB}">
  <cacheSource type="external" connectionId="1"/>
  <cacheFields count="6"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246BE5-5362-4E44-90CA-497B609E34EE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>
      <items count="15">
        <item x="4"/>
        <item x="5"/>
        <item x="8"/>
        <item x="11"/>
        <item x="9"/>
        <item x="3"/>
        <item x="1"/>
        <item x="2"/>
        <item x="10"/>
        <item x="0"/>
        <item x="6"/>
        <item x="7"/>
        <item x="13"/>
        <item x="12"/>
        <item t="default"/>
      </items>
    </pivotField>
    <pivotField dataField="1" compact="0" showAll="0">
      <items count="15">
        <item x="5"/>
        <item x="11"/>
        <item x="13"/>
        <item x="10"/>
        <item x="4"/>
        <item x="8"/>
        <item x="3"/>
        <item x="2"/>
        <item x="6"/>
        <item x="1"/>
        <item x="12"/>
        <item x="0"/>
        <item x="9"/>
        <item x="7"/>
        <item t="default"/>
      </items>
    </pivotField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2" numFmtId="178"/>
    <dataField name="평균 : 영어듣기" fld="3" subtotal="average" baseField="1" baseItem="2" numFmtId="178"/>
    <dataField name="평균 : 전산이론" fld="4" subtotal="average" baseField="1" baseItem="3" numFmtId="178"/>
    <dataField name="평균 : 전산실기" fld="5" subtotal="average" baseField="1" baseItem="3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B7370E-2196-48FB-9B89-568EA14366C4}" name="표1" displayName="표1" ref="A1:F11" totalsRowShown="0">
  <autoFilter ref="A1:F11" xr:uid="{59B7370E-2196-48FB-9B89-568EA14366C4}"/>
  <tableColumns count="6">
    <tableColumn id="1" xr3:uid="{2B7AFA3D-9120-4CC4-ADFF-536D44321A02}" name="이름"/>
    <tableColumn id="2" xr3:uid="{7068E82A-3BAC-4878-AC17-9699EFB89FEB}" name="부서명"/>
    <tableColumn id="3" xr3:uid="{4E8C3505-D881-4A4E-A039-8FE6AB22E23F}" name="영어독해"/>
    <tableColumn id="4" xr3:uid="{424985CB-84DA-488C-B277-DA6D71D857EB}" name="영어듣기"/>
    <tableColumn id="5" xr3:uid="{A7EC8164-378E-48CA-BF42-B72D950D4F56}" name="전산이론"/>
    <tableColumn id="6" xr3:uid="{1FC014D1-9127-4E66-82AB-16004FEBEA78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10" workbookViewId="0">
      <selection activeCell="O32" sqref="O32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 AVERAGE( 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" priority="1">
      <formula>COUNTIF($C4:$E4,"&gt;=80")=3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0" zoomScaleNormal="100" workbookViewId="0">
      <selection activeCell="M19" sqref="M19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 $D$20:$D$39,"&gt;="&amp; A3,$D$20:$D$39,"&lt;="&amp;B3)</f>
        <v>6</v>
      </c>
      <c r="E3" s="42">
        <f>DSUM( A19:I39,G19,H2:I3)</f>
        <v>1200000</v>
      </c>
      <c r="F3" s="43"/>
      <c r="G3" s="44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 $D$20:$D$39,"&gt;="&amp; 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 AVERAGE( IF( A10=$A$20:$A$39,$G$20:$G$39)),0)</f>
        <v>1333333</v>
      </c>
      <c r="E10" s="2" t="s">
        <v>30</v>
      </c>
      <c r="F10" s="6">
        <f t="array" ref="F10">SUM(IF(IFERROR((FIND("판매",$A$20:$A$39)&gt;=1),0)*(E10=RIGHT(A$20:A$39,2)),$G$20:$G$39))</f>
        <v>4000000</v>
      </c>
    </row>
    <row r="11" spans="1:9">
      <c r="A11" s="1" t="s">
        <v>31</v>
      </c>
      <c r="B11" s="5">
        <f t="array" ref="B11">TRUNC( AVERAGE( IF( A11=$A$20:$A$39,$G$20:$G$39)),0)</f>
        <v>1250000</v>
      </c>
      <c r="E11" s="2" t="s">
        <v>32</v>
      </c>
      <c r="F11" s="6">
        <f t="array" ref="F11">SUM(IF(IFERROR((FIND("판매",$A$20:$A$39)&gt;=1),0)*(E11=RIGHT(A$20:A$39,2)),$G$20:$G$39))</f>
        <v>5000000</v>
      </c>
    </row>
    <row r="12" spans="1:9">
      <c r="A12" s="1" t="s">
        <v>33</v>
      </c>
      <c r="B12" s="5">
        <f t="array" ref="B12">TRUNC( AVERAGE( IF( A12=$A$20:$A$39,$G$20:$G$39)),0)</f>
        <v>1266666</v>
      </c>
      <c r="E12" s="2" t="s">
        <v>34</v>
      </c>
      <c r="F12" s="6">
        <f t="array" ref="F12">SUM(IF(IFERROR((FIND("판매",$A$20:$A$39)&gt;=1),0)*(E12=RIGHT(A$20:A$39,2)),$G$20:$G$39))</f>
        <v>3800000</v>
      </c>
    </row>
    <row r="13" spans="1:9">
      <c r="A13" s="1" t="s">
        <v>35</v>
      </c>
      <c r="B13" s="5">
        <f t="array" ref="B13">TRUNC( AVERAGE( IF( A13=$A$20:$A$39,$G$20:$G$39)),0)</f>
        <v>1137500</v>
      </c>
    </row>
    <row r="14" spans="1:9">
      <c r="A14" s="1" t="s">
        <v>36</v>
      </c>
      <c r="B14" s="5">
        <f t="array" ref="B14">TRUNC( AVERAGE( IF( A14=$A$20:$A$39,$G$20:$G$39)),0)</f>
        <v>1233333</v>
      </c>
    </row>
    <row r="15" spans="1:9">
      <c r="A15" s="1" t="s">
        <v>37</v>
      </c>
      <c r="B15" s="5">
        <f t="array" ref="B15">TRUNC( AVERAGE( IF( A15=$A$20:$A$39,$G$20:$G$39)),0)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 REPLACE(C20,2,0,RIGHT( D20,2)))</f>
        <v>P1201</v>
      </c>
      <c r="F20" s="1" t="str" cm="1">
        <f t="array" ref="F20">_xlfn.IFS( LEFT(C20,1)="p","부장", LEFT(C20,1)="k","과장", LEFT(C20,1)="d","대리", LEFT(C20,1)="s","사원")</f>
        <v>부장</v>
      </c>
      <c r="G20" s="10">
        <v>1450000</v>
      </c>
      <c r="H20" s="10">
        <v>145000</v>
      </c>
      <c r="I20" s="1" t="str" cm="1">
        <f t="array" ref="I20">fn비고(D20)</f>
        <v/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 REPLACE(C21,2,0,RIGHT( D21,2)))</f>
        <v>K2012</v>
      </c>
      <c r="F21" s="1" t="str" cm="1">
        <f t="array" ref="F21">_xlfn.IFS( LEFT(C21,1)="p","부장", LEFT(C21,1)="k","과장", LEFT(C21,1)="d","대리", LEFT(C21,1)="s","사원")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 LEFT(C22,1)="p","부장", LEFT(C22,1)="k","과장", LEFT(C22,1)="d","대리", LEFT(C22,1)="s","사원")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 LEFT(C23,1)="p","부장", LEFT(C23,1)="k","과장", LEFT(C23,1)="d","대리", LEFT(C23,1)="s","사원")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 LEFT(C24,1)="p","부장", LEFT(C24,1)="k","과장", LEFT(C24,1)="d","대리", LEFT(C24,1)="s","사원")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 LEFT(C25,1)="p","부장", LEFT(C25,1)="k","과장", LEFT(C25,1)="d","대리", LEFT(C25,1)="s","사원")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 LEFT(C26,1)="p","부장", LEFT(C26,1)="k","과장", LEFT(C26,1)="d","대리", LEFT(C26,1)="s","사원")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 LEFT(C27,1)="p","부장", LEFT(C27,1)="k","과장", LEFT(C27,1)="d","대리", LEFT(C27,1)="s","사원")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 LEFT(C28,1)="p","부장", LEFT(C28,1)="k","과장", LEFT(C28,1)="d","대리", LEFT(C28,1)="s","사원")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 LEFT(C29,1)="p","부장", LEFT(C29,1)="k","과장", LEFT(C29,1)="d","대리", LEFT(C29,1)="s","사원")</f>
        <v>부장</v>
      </c>
      <c r="G29" s="10">
        <v>1450000</v>
      </c>
      <c r="H29" s="10">
        <v>101500</v>
      </c>
      <c r="I29" s="1" t="str" cm="1">
        <f t="array" ref="I29">fn비고(D29)</f>
        <v/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 LEFT(C30,1)="p","부장", LEFT(C30,1)="k","과장", LEFT(C30,1)="d","대리", LEFT(C30,1)="s","사원")</f>
        <v>과장</v>
      </c>
      <c r="G30" s="10">
        <v>1350000</v>
      </c>
      <c r="H30" s="10">
        <v>94500</v>
      </c>
      <c r="I30" s="1" t="str" cm="1">
        <f t="array" ref="I30">fn비고(D30)</f>
        <v/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 LEFT(C31,1)="p","부장", LEFT(C31,1)="k","과장", LEFT(C31,1)="d","대리", LEFT(C31,1)="s","사원")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 LEFT(C32,1)="p","부장", LEFT(C32,1)="k","과장", LEFT(C32,1)="d","대리", LEFT(C32,1)="s","사원")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 LEFT(C33,1)="p","부장", LEFT(C33,1)="k","과장", LEFT(C33,1)="d","대리", LEFT(C33,1)="s","사원")</f>
        <v>부장</v>
      </c>
      <c r="G33" s="10">
        <v>1450000</v>
      </c>
      <c r="H33" s="10">
        <v>101500</v>
      </c>
      <c r="I33" s="1" t="str" cm="1">
        <f t="array" ref="I33">fn비고(D33)</f>
        <v/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 LEFT(C34,1)="p","부장", LEFT(C34,1)="k","과장", LEFT(C34,1)="d","대리", LEFT(C34,1)="s","사원")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 LEFT(C35,1)="p","부장", LEFT(C35,1)="k","과장", LEFT(C35,1)="d","대리", LEFT(C35,1)="s","사원")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 LEFT(C36,1)="p","부장", LEFT(C36,1)="k","과장", LEFT(C36,1)="d","대리", LEFT(C36,1)="s","사원")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 LEFT(C37,1)="p","부장", LEFT(C37,1)="k","과장", LEFT(C37,1)="d","대리", LEFT(C37,1)="s","사원")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 LEFT(C38,1)="p","부장", LEFT(C38,1)="k","과장", LEFT(C38,1)="d","대리", LEFT(C38,1)="s","사원")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 LEFT(C39,1)="p","부장", LEFT(C39,1)="k","과장", LEFT(C39,1)="d","대리", LEFT(C39,1)="s","사원")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5D7D-70E6-4583-BB6D-BBC7DB2F430C}">
  <sheetPr codeName="Sheet8"/>
  <dimension ref="A1:F11"/>
  <sheetViews>
    <sheetView tabSelected="1" workbookViewId="0">
      <selection activeCell="D30" sqref="D30"/>
    </sheetView>
  </sheetViews>
  <sheetFormatPr defaultRowHeight="16.5"/>
  <cols>
    <col min="1" max="1" width="9.125" bestFit="1" customWidth="1"/>
    <col min="2" max="2" width="9.375" bestFit="1" customWidth="1"/>
    <col min="3" max="6" width="11.25" bestFit="1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173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176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175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174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I14" sqref="I14"/>
    </sheetView>
  </sheetViews>
  <sheetFormatPr defaultRowHeight="16.5"/>
  <cols>
    <col min="1" max="1" width="9.375" bestFit="1" customWidth="1"/>
    <col min="2" max="5" width="15.25" bestFit="1" customWidth="1"/>
    <col min="6" max="15" width="11.25" bestFit="1" customWidth="1"/>
    <col min="16" max="16" width="7.375" bestFit="1" customWidth="1"/>
    <col min="17" max="22" width="6.125" bestFit="1" customWidth="1"/>
    <col min="23" max="23" width="8.375" bestFit="1" customWidth="1"/>
    <col min="24" max="25" width="6.125" bestFit="1" customWidth="1"/>
    <col min="26" max="26" width="8.375" bestFit="1" customWidth="1"/>
    <col min="27" max="28" width="6.125" bestFit="1" customWidth="1"/>
    <col min="29" max="29" width="8.375" bestFit="1" customWidth="1"/>
    <col min="30" max="33" width="6.125" bestFit="1" customWidth="1"/>
    <col min="34" max="34" width="8.375" bestFit="1" customWidth="1"/>
    <col min="35" max="39" width="6.125" bestFit="1" customWidth="1"/>
    <col min="40" max="40" width="8.375" bestFit="1" customWidth="1"/>
    <col min="41" max="42" width="6.125" bestFit="1" customWidth="1"/>
    <col min="43" max="43" width="8.375" bestFit="1" customWidth="1"/>
    <col min="44" max="46" width="6.125" bestFit="1" customWidth="1"/>
    <col min="47" max="47" width="8.375" bestFit="1" customWidth="1"/>
    <col min="48" max="48" width="6.125" bestFit="1" customWidth="1"/>
    <col min="49" max="49" width="8.375" bestFit="1" customWidth="1"/>
    <col min="50" max="50" width="7.375" bestFit="1" customWidth="1"/>
  </cols>
  <sheetData>
    <row r="2" spans="1:5">
      <c r="A2" s="50" t="s">
        <v>0</v>
      </c>
      <c r="B2" t="s">
        <v>177</v>
      </c>
    </row>
    <row r="4" spans="1:5">
      <c r="A4" s="50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M13" sqref="M13"/>
    </sheetView>
  </sheetViews>
  <sheetFormatPr defaultRowHeight="16.5"/>
  <cols>
    <col min="4" max="8" width="9.8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2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AE88EFD8-170D-4086-B812-BE39A339501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Q14" sqref="Q14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F1" sqref="F1"/>
    </sheetView>
  </sheetViews>
  <sheetFormatPr defaultRowHeight="16.5"/>
  <cols>
    <col min="1" max="1" width="11" bestFit="1" customWidth="1"/>
    <col min="4" max="4" width="11" bestFit="1" customWidth="1"/>
  </cols>
  <sheetData>
    <row r="1" spans="1:6" ht="17.25" thickBot="1">
      <c r="A1" s="47" t="s">
        <v>132</v>
      </c>
      <c r="B1" s="48"/>
      <c r="C1" s="48"/>
      <c r="D1" s="49"/>
      <c r="F1" t="s">
        <v>182</v>
      </c>
    </row>
    <row r="2" spans="1:6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53">
        <v>120</v>
      </c>
      <c r="C3" s="54">
        <v>108</v>
      </c>
      <c r="D3" s="19">
        <f>C3/B3</f>
        <v>0.9</v>
      </c>
    </row>
    <row r="4" spans="1:6">
      <c r="A4" s="20" t="s">
        <v>138</v>
      </c>
      <c r="B4" s="55">
        <v>140</v>
      </c>
      <c r="C4" s="56">
        <v>77</v>
      </c>
      <c r="D4" s="21">
        <f>C4/B4</f>
        <v>0.55000000000000004</v>
      </c>
    </row>
    <row r="5" spans="1:6">
      <c r="A5" s="20" t="s">
        <v>139</v>
      </c>
      <c r="B5" s="55">
        <v>115</v>
      </c>
      <c r="C5" s="56">
        <v>125</v>
      </c>
      <c r="D5" s="21">
        <f>C5/B5</f>
        <v>1.0869565217391304</v>
      </c>
    </row>
    <row r="6" spans="1:6" ht="17.25" thickBot="1">
      <c r="A6" s="22" t="s">
        <v>140</v>
      </c>
      <c r="B6" s="57">
        <v>90</v>
      </c>
      <c r="C6" s="5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K13" sqref="K13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4 E A A B Q S w M E F A A C A A g A O m 0 2 W +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D p t N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b T Z b H 5 c e O n c B A A D / A Q A A E w A c A E Z v c m 1 1 b G F z L 1 N l Y 3 R p b 2 4 x L m 0 g o h g A K K A U A A A A A A A A A A A A A A A A A A A A A A A A A A A A d Z B P S w J B G M b v g t 9 h m C 4 K i y T d E g 9 h B F 0 q + n N y J c b 1 p T b c 3 d g Z v Y i g p a C n j D S V V t l b f + h g u c R C 9 Y V 2 Z r 9 D s 9 o t m 8 u 8 z z s v 7 + 9 5 h o L G d M t E R 8 s 7 n Y n H 4 j F 6 T m w o I X H 1 K h 5 6 4 U 0 3 m D W E O + B z D 2 V R G V g 8 h u S R T 3 z u y 8 6 W p g G l q W 3 C S J F Q S O z o Z U j l L J O B y W g C 5 z b V E w o 2 V Q 3 r o m K q + y Z s 2 3 o V V D 7 r h 9 c D F I 7 7 / N l T A 9 / n 7 0 P x 6 Y V j J x 3 4 X X U 9 j c T w V r Q b 6 v o G C v y Z Z P G X J z E Z B X N X G l N F 6 0 2 4 z R T R t F I R J x W U z 9 l A G O y R q n 5 G o i g H t n U J N t O B Z p l d g U J S W f o + X R l r m a a W P 9 L O w S B Z j J V d B k Y W / x 3 G h X o + y l r 4 3 b e G h e s E b z P e c 6 R j D 4 n O C M u F x 6 Q o v + E Q D K s K O a t c M U y a W I F W a r 8 I / t 4 J R z 5 W E O Y f D d F y x H e f 3 z m R F o 9 N 4 b Q W 1 b Q d D U + + x L S 3 0 M M 2 f / U k M L z v L r T b i + i y W i J w P R m P 6 e b / P j M / U E s B A i 0 A F A A C A A g A O m 0 2 W + O 1 Z 9 K l A A A A 9 g A A A B I A A A A A A A A A A A A A A A A A A A A A A E N v b m Z p Z y 9 Q Y W N r Y W d l L n h t b F B L A Q I t A B Q A A g A I A D p t N l s P y u m r p A A A A O k A A A A T A A A A A A A A A A A A A A A A A P E A A A B b Q 2 9 u d G V u d F 9 U e X B l c 1 0 u e G 1 s U E s B A i 0 A F A A C A A g A O m 0 2 W x + X H j p 3 A Q A A / w E A A B M A A A A A A A A A A A A A A A A A 4 g E A A E Z v c m 1 1 b G F z L 1 N l Y 3 R p b 2 4 x L m 1 Q S w U G A A A A A A M A A w D C A A A A p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g 4 A A A A A A A A 0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y J U F D J U V D J T l C J T k w J U V E J T h G J T g 5 J U V B J U I w J T g w J U V D J U E w J T k 1 J U V C J U I z J U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m E 3 N z Q x M m U t N 2 Z k M S 0 0 M D A 4 L W I y Y m U t N D Z l M W N i Z W I x O G Z l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M l Q w N D o 0 M T o 1 M i 4 0 N T E 0 M z Y x W i I g L z 4 8 R W 5 0 c n k g V H l w Z T 0 i R m l s b E N v b H V t b l R 5 c G V z I i B W Y W x 1 Z T 0 i c 0 J n W U Z C U V V G I i A v P j x F b n R y e S B U e X B l P S J G a W x s Q 2 9 s d W 1 u T m F t Z X M i I F Z h b H V l P S J z W y Z x d W 9 0 O + y d t O u m h C Z x d W 9 0 O y w m c X V v d D v r t o D s h J z r q o U m c X V v d D s s J n F 1 b 3 Q 7 7 J i B 7 J a 0 6 4 + F 7 Z W 0 J n F 1 b 3 Q 7 L C Z x d W 9 0 O + y Y g e y W t O u T o + q 4 s C Z x d W 9 0 O y w m c X V v d D v s o I T s g r D s n b T r o a A m c X V v d D s s J n F 1 b 3 Q 7 7 K C E 7 I K w 7 I u k 6 r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I K s 7 J u Q 7 Y + J 6 r C A 7 K C V 6 7 O 0 L 0 F 1 d G 9 S Z W 1 v d m V k Q 2 9 s d W 1 u c z E u e + y d t O u m h C w w f S Z x d W 9 0 O y w m c X V v d D t T Z W N 0 a W 9 u M S / s g q z s m 5 D t j 4 n q s I D s o J X r s 7 Q v Q X V 0 b 1 J l b W 9 2 Z W R D b 2 x 1 b W 5 z M S 5 7 6 7 a A 7 I S c 6 6 q F L D F 9 J n F 1 b 3 Q 7 L C Z x d W 9 0 O 1 N l Y 3 R p b 2 4 x L + y C r O y b k O 2 P i e q w g O y g l e u z t C 9 B d X R v U m V t b 3 Z l Z E N v b H V t b n M x L n v s m I H s l r T r j 4 X t l b Q s M n 0 m c X V v d D s s J n F 1 b 3 Q 7 U 2 V j d G l v b j E v 7 I K s 7 J u Q 7 Y + J 6 r C A 7 K C V 6 7 O 0 L 0 F 1 d G 9 S Z W 1 v d m V k Q 2 9 s d W 1 u c z E u e + y Y g e y W t O u T o + q 4 s C w z f S Z x d W 9 0 O y w m c X V v d D t T Z W N 0 a W 9 u M S / s g q z s m 5 D t j 4 n q s I D s o J X r s 7 Q v Q X V 0 b 1 J l b W 9 2 Z W R D b 2 x 1 b W 5 z M S 5 7 7 K C E 7 I K w 7 J 2 0 6 6 G g L D R 9 J n F 1 b 3 Q 7 L C Z x d W 9 0 O 1 N l Y 3 R p b 2 4 x L + y C r O y b k O 2 P i e q w g O y g l e u z t C 9 B d X R v U m V t b 3 Z l Z E N v b H V t b n M x L n v s o I T s g r D s i 6 T q u L A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I K s 7 J u Q 7 Y + J 6 r C A 7 K C V 6 7 O 0 L 0 F 1 d G 9 S Z W 1 v d m V k Q 2 9 s d W 1 u c z E u e + y d t O u m h C w w f S Z x d W 9 0 O y w m c X V v d D t T Z W N 0 a W 9 u M S / s g q z s m 5 D t j 4 n q s I D s o J X r s 7 Q v Q X V 0 b 1 J l b W 9 2 Z W R D b 2 x 1 b W 5 z M S 5 7 6 7 a A 7 I S c 6 6 q F L D F 9 J n F 1 b 3 Q 7 L C Z x d W 9 0 O 1 N l Y 3 R p b 2 4 x L + y C r O y b k O 2 P i e q w g O y g l e u z t C 9 B d X R v U m V t b 3 Z l Z E N v b H V t b n M x L n v s m I H s l r T r j 4 X t l b Q s M n 0 m c X V v d D s s J n F 1 b 3 Q 7 U 2 V j d G l v b j E v 7 I K s 7 J u Q 7 Y + J 6 r C A 7 K C V 6 7 O 0 L 0 F 1 d G 9 S Z W 1 v d m V k Q 2 9 s d W 1 u c z E u e + y Y g e y W t O u T o + q 4 s C w z f S Z x d W 9 0 O y w m c X V v d D t T Z W N 0 a W 9 u M S / s g q z s m 5 D t j 4 n q s I D s o J X r s 7 Q v Q X V 0 b 1 J l b W 9 2 Z W R D b 2 x 1 b W 5 z M S 5 7 7 K C E 7 I K w 7 J 2 0 6 6 G g L D R 9 J n F 1 b 3 Q 7 L C Z x d W 9 0 O 1 N l Y 3 R p b 2 4 x L + y C r O y b k O 2 P i e q w g O y g l e u z t C 9 B d X R v U m V t b 3 Z l Z E N v b H V t b n M x L n v s o I T s g r D s i 6 T q u L A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M i V B Q y V F Q y U 5 Q i U 5 M C V F R C U 4 R i U 4 O S V F Q S V C M C U 4 M C V F Q y V B M C U 5 N S V F Q i V C M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I l Q U M l R U M l O U I l O T A l R U Q l O E Y l O D k l R U E l Q j A l O D A l R U M l Q T A l O T U l R U I l Q j M l Q j Q v X y V F Q y U 4 M i V B Q y V F Q y U 5 Q i U 5 M C V F R C U 4 R i U 4 O S V F Q S V C M C U 4 M C V F Q y V B M C U 5 N S V F Q i V C M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i V B Q y V F Q y U 5 Q i U 5 M C V F R C U 4 R i U 4 O S V F Q S V C M C U 4 M C V F Q y V B M C U 5 N S V F Q i V C M y V C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s P z n C c b g U S J L n r t d O F B b w A A A A A C A A A A A A A Q Z g A A A A E A A C A A A A D g k / A Z 6 O f Y s V 4 x z 9 M l w U B G K O 3 t 0 0 W o v X N F r A 1 K f c Z E f w A A A A A O g A A A A A I A A C A A A A D A C 6 5 W t 9 Q 3 V + t 6 V o G E X m y 2 r n i Q z 4 D x i X c b E l 6 W U C M + R V A A A A C Q t c z v V i G l 0 + d a 2 c m m 5 E u F c n x N h 1 t c z k V i 5 q k k h b u q Q h c x L 0 U c t 8 Z Y b O 4 t h + Q s w q b 2 b D M a 0 q f 7 w Y 9 t R r 5 x x C C f T 6 u 9 M y s 1 J c K s n C t R f B X w m 0 A A A A D 4 w c f T U 4 u W l Z T n s B p O T d s 0 i N W C w v c G A i Z Z C b N W / o f h K / N S 7 m D x o c G g 9 o U 9 o b 3 j 2 6 c W d S Y B L z H u E M N g E c N B t 6 7 9 < / D a t a M a s h u p > 
</file>

<file path=customXml/itemProps1.xml><?xml version="1.0" encoding="utf-8"?>
<ds:datastoreItem xmlns:ds="http://schemas.openxmlformats.org/officeDocument/2006/customXml" ds:itemID="{BB987E20-2EE5-405A-8711-E93000D9F0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김호준</cp:lastModifiedBy>
  <cp:lastPrinted>2025-09-22T04:40:20Z</cp:lastPrinted>
  <dcterms:created xsi:type="dcterms:W3CDTF">2023-05-11T11:47:16Z</dcterms:created>
  <dcterms:modified xsi:type="dcterms:W3CDTF">2025-09-22T05:28:17Z</dcterms:modified>
</cp:coreProperties>
</file>