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awa0\Desktop\새 폴더\"/>
    </mc:Choice>
  </mc:AlternateContent>
  <xr:revisionPtr revIDLastSave="0" documentId="13_ncr:1_{CB668D0E-2861-477C-A93A-CCB3467C4530}" xr6:coauthVersionLast="47" xr6:coauthVersionMax="47" xr10:uidLastSave="{00000000-0000-0000-0000-000000000000}"/>
  <bookViews>
    <workbookView xWindow="-120" yWindow="0" windowWidth="15390" windowHeight="15585" firstSheet="3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2" l="1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21" i="2"/>
  <c r="P4" i="2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 a="1"/>
  <c r="G5" i="2" s="1"/>
  <c r="G6" i="2" a="1"/>
  <c r="G6" i="2" s="1"/>
  <c r="G7" i="2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G4" i="2" a="1"/>
  <c r="G4" i="2" s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1" i="2" a="1"/>
  <c r="I17" i="2" a="1"/>
  <c r="I23" i="2" a="1"/>
  <c r="I29" i="2" a="1"/>
  <c r="I25" i="2" a="1"/>
  <c r="I20" i="2" a="1"/>
  <c r="I15" i="2" a="1"/>
  <c r="I10" i="2" a="1"/>
  <c r="I18" i="2" a="1"/>
  <c r="I6" i="2" a="1"/>
  <c r="I12" i="2" a="1"/>
  <c r="I24" i="2" a="1"/>
  <c r="I30" i="2" a="1"/>
  <c r="I26" i="2" a="1"/>
  <c r="I21" i="2" a="1"/>
  <c r="I22" i="2" a="1"/>
  <c r="I13" i="2" a="1"/>
  <c r="I9" i="2" a="1"/>
  <c r="I28" i="2" a="1"/>
  <c r="I7" i="2" a="1"/>
  <c r="I19" i="2" a="1"/>
  <c r="I27" i="2" a="1"/>
  <c r="I16" i="2" a="1"/>
  <c r="I14" i="2" a="1"/>
  <c r="I8" i="2" a="1"/>
  <c r="I4" i="2" a="1"/>
  <c r="I8" i="2" l="1"/>
  <c r="I14" i="2"/>
  <c r="I16" i="2"/>
  <c r="I27" i="2"/>
  <c r="I19" i="2"/>
  <c r="I7" i="2"/>
  <c r="I28" i="2"/>
  <c r="I9" i="2"/>
  <c r="I13" i="2"/>
  <c r="I22" i="2"/>
  <c r="I21" i="2"/>
  <c r="I26" i="2"/>
  <c r="I30" i="2"/>
  <c r="I24" i="2"/>
  <c r="I12" i="2"/>
  <c r="I6" i="2"/>
  <c r="I18" i="2"/>
  <c r="I10" i="2"/>
  <c r="I15" i="2"/>
  <c r="I20" i="2"/>
  <c r="I25" i="2"/>
  <c r="I29" i="2"/>
  <c r="I23" i="2"/>
  <c r="I17" i="2"/>
  <c r="I11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D39055-592B-43AB-B62E-2E2168607DDA}" name="MS Access Database_Query" type="1" refreshedVersion="8" background="1">
    <dbPr connection="DSN=MS Access Database;DBQ=C:\Users\wawa0\Desktop\새 폴더\중장비대여현황.accdb;DefaultDir=C:\Users\wawa0\Desktop\새 폴더;DriverId=25;FIL=MS Access;MaxBufferSize=2048;PageTimeout=5;" command="SELECT 대여내역.수령일, 대여내역.대여장비, 대여내역.대여시간, 대여내역.대여비용_x000d__x000a_FROM `C:\Users\wawa0\Desktop\새 폴더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<sst xmlns="http://schemas.openxmlformats.org/spreadsheetml/2006/main" count="661" uniqueCount="167">
  <si>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</si>
  <si>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</si>
  <si>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</si>
  <si>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</si>
  <si>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</si>
  <si>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</si>
  <si>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</si>
  <si>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</si>
  <si>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</si>
  <si>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</si>
  <si>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</si>
  <si>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</si>
  <si>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</si>
  <si>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</si>
  <si>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</si>
  <si>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</si>
  <si>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</si>
  <si>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</si>
  <si>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</si>
  <si>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</si>
  <si>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</si>
  <si>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</si>
  <si>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</si>
  <si>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</si>
  <si>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</si>
  <si>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</si>
  <si>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</si>
  <si>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</si>
  <si>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</si>
  <si>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</si>
  <si>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</si>
  <si>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</si>
  <si>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</si>
  <si>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</si>
  <si>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</si>
  <si>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</si>
  <si>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</si>
  <si>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</si>
  <si>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</si>
  <si>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</si>
  <si>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</si>
  <si>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</si>
  <si>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</si>
  <si>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</si>
  <si>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</si>
  <si>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</si>
  <si>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</si>
  <si>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</si>
  <si>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</si>
  <si>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</si>
  <si>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</si>
  <si>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</si>
  <si>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</si>
  <si>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</si>
  <si>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</si>
  <si>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</si>
  <si>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</si>
  <si>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</si>
  <si>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</si>
  <si>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</si>
  <si>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</si>
  <si>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</si>
  <si>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</si>
  <si>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</si>
  <si>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</si>
  <si>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</si>
  <si>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</si>
  <si>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</si>
  <si>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</si>
  <si>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</si>
  <si>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</si>
  <si>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</si>
  <si>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</si>
  <si>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</si>
  <si>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</si>
  <si>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</si>
  <si>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</si>
  <si>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</si>
  <si>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</si>
  <si>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</si>
  <si>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</si>
  <si>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</si>
  <si>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</si>
  <si>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</si>
  <si>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</si>
  <si>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</si>
  <si>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</si>
  <si>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</si>
  <si>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</si>
  <si>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</si>
  <si>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</si>
  <si>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</si>
  <si>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</si>
  <si>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</si>
  <si>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</si>
  <si>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</si>
  <si>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</si>
  <si>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</si>
  <si>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</si>
  <si>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</si>
  <si>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</si>
  <si>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</si>
  <si>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</si>
  <si>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</si>
  <si>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</si>
  <si>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</si>
  <si>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</si>
  <si>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</si>
  <si>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</si>
  <si>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</si>
  <si>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</si>
  <si>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</si>
  <si>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</si>
  <si>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</si>
  <si>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</si>
  <si>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</si>
  <si>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</si>
  <si>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</si>
  <si>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</si>
  <si>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</si>
  <si>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</si>
  <si>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</si>
  <si>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</si>
  <si>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</si>
  <si>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</si>
  <si>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</si>
  <si>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</si>
  <si>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</si>
  <si>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</si>
  <si>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</si>
  <si>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</si>
  <si>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</si>
  <si>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</si>
  <si>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</si>
  <si>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</si>
  <si>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</si>
  <si>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</si>
  <si>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</si>
  <si>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</si>
  <si>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</si>
  <si>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</si>
  <si>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</si>
  <si>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</si>
  <si>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</si>
  <si>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</si>
  <si>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</si>
  <si>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</si>
  <si>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</si>
  <si>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</si>
  <si>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</si>
  <si>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</si>
  <si>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</si>
  <si>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</si>
  <si>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</si>
  <si>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</si>
  <si>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</si>
  <si>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</si>
  <si>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</si>
  <si>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</si>
  <si>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</si>
  <si>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</si>
  <si>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</si>
  <si>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대여비용</t>
  </si>
  <si>
    <t>전체 평균 : 대여비용</t>
  </si>
  <si>
    <t>평균 : 대여시간</t>
  </si>
  <si>
    <t>전체 평균 : 대여시간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</si>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</sst>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&quot;&quot;기&quot;* 0&quot;일&quot;;[Blue][&lt;=2]&quot;단&quot;&quot;기&quot;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웹서비스 유지관리 비용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5-4309-A63E-2CA42024CA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5-4309-A63E-2CA42024CA2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5-4309-A63E-2CA42024C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on" refreshedDate="45917.952135995372" backgroundQuery="1" createdVersion="8" refreshedVersion="8" minRefreshableVersion="3" recordCount="27" xr:uid="{A371C34C-4EF0-4C46-98DD-6657CB35F387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593E50-57A4-4198-8F7D-949EA4DBBE3E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5" baseItem="4" numFmtId="176"/>
    <dataField name="평균 : 대여비용" fld="3" subtotal="average" baseField="5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E16" sqref="E16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4" fitToHeight="2" orientation="portrait" blackAndWhite="1" horizontalDpi="4294967292" verticalDpi="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B1" workbookViewId="0">
      <selection activeCell="L7" sqref="L7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 t="array" ref="G4"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array" ref="G5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0">HLOOKUP(K5,$O$14:$T$19,MATCH(H5,$N$16:$N$19,0)+2,TRUE)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array" ref="G6">_xlfn.CONCAT(TRIM(F6),"/",LEFT(TRIM(F6),1)+1,"일")</f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0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array" ref="G7">_xlfn.CONCAT(TRIM(F7),"/",LEFT(TRIM(F7),1)+1,"일")</f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0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array" ref="G8">_xlfn.CONCAT(TRIM(F8),"/",LEFT(TRIM(F8),1)+1,"일")</f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0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array" ref="G9">_xlfn.CONCAT(TRIM(F9),"/",LEFT(TRIM(F9),1)+1,"일")</f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0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array" ref="G10">_xlfn.CONCAT(TRIM(F10),"/",LEFT(TRIM(F10),1)+1,"일")</f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0"/>
        <v>810000</v>
      </c>
      <c r="N10" s="1" t="s">
        <v>19</v>
      </c>
      <c r="O10" s="1" t="str">
        <f t="array" ref="O10">TEXT(COUNT(IF((O$9=$J$4:$J$30)*($N10=$C$4:$C$30),1))/COUNTA($J$4:$J$30=O9),"0%")</f>
        <v>15%</v>
      </c>
      <c r="P10" s="1" t="str">
        <f t="array" ref="P10">TEXT(COUNT(IF((P$9=$J$4:$J$30)*($N10=$C$4:$C$30),1))/COUNTA($J$4:$J$30=P9),"0%")</f>
        <v>19%</v>
      </c>
      <c r="Q10" s="1" t="str">
        <f t="array" ref="Q10">TEXT(COUNT(IF((Q$9=$J$4:$J$30)*($N10=$C$4:$C$30),1))/COUNTA($J$4:$J$30=Q9),"0%")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array" ref="G11">_xlfn.CONCAT(TRIM(F11),"/",LEFT(TRIM(F11),1)+1,"일")</f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0"/>
        <v>120000</v>
      </c>
      <c r="N11" s="1" t="s">
        <v>13</v>
      </c>
      <c r="O11" s="1" t="str">
        <f t="array" ref="O11">TEXT(COUNT(IF((O$9=$J$4:$J$30)*($N11=$C$4:$C$30),1))/COUNTA($J$4:$J$30=O10),"0%")</f>
        <v>11%</v>
      </c>
      <c r="P11" s="1" t="str">
        <f t="array" ref="P11">TEXT(COUNT(IF((P$9=$J$4:$J$30)*($N11=$C$4:$C$30),1))/COUNTA($J$4:$J$30=P10),"0%")</f>
        <v>19%</v>
      </c>
      <c r="Q11" s="1" t="str">
        <f t="array" ref="Q11">TEXT(COUNT(IF((Q$9=$J$4:$J$30)*($N11=$C$4:$C$30),1))/COUNTA($J$4:$J$30=Q10),"0%")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array" ref="G12">_xlfn.CONCAT(TRIM(F12),"/",LEFT(TRIM(F12),1)+1,"일")</f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0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array" ref="G13">_xlfn.CONCAT(TRIM(F13),"/",LEFT(TRIM(F13),1)+1,"일")</f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0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array" ref="G14">_xlfn.CONCAT(TRIM(F14),"/",LEFT(TRIM(F14),1)+1,"일")</f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0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array" ref="G15">_xlfn.CONCAT(TRIM(F15),"/",LEFT(TRIM(F15),1)+1,"일")</f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0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array" ref="G16">_xlfn.CONCAT(TRIM(F16),"/",LEFT(TRIM(F16),1)+1,"일")</f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0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array" ref="G17">_xlfn.CONCAT(TRIM(F17),"/",LEFT(TRIM(F17),1)+1,"일")</f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0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array" ref="G18">_xlfn.CONCAT(TRIM(F18),"/",LEFT(TRIM(F18),1)+1,"일")</f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0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array" ref="G19">_xlfn.CONCAT(TRIM(F19),"/",LEFT(TRIM(F19),1)+1,"일")</f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0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array" ref="G20">_xlfn.CONCAT(TRIM(F20),"/",LEFT(TRIM(F20),1)+1,"일")</f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0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array" ref="G21">_xlfn.CONCAT(TRIM(F21),"/",LEFT(TRIM(F21),1)+1,"일")</f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0"/>
        <v>990000</v>
      </c>
      <c r="O21" t="str">
        <f>HLOOKUP(H4,$N$16:$T$19,MATCH(K4,$O$14:$T$14,1)+1,FALSE)</f>
        <v>굴착기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array" ref="G22">_xlfn.CONCAT(TRIM(F22),"/",LEFT(TRIM(F22),1)+1,"일")</f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0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array" ref="G23">_xlfn.CONCAT(TRIM(F23),"/",LEFT(TRIM(F23),1)+1,"일")</f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0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array" ref="G24">_xlfn.CONCAT(TRIM(F24),"/",LEFT(TRIM(F24),1)+1,"일")</f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0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array" ref="G25">_xlfn.CONCAT(TRIM(F25),"/",LEFT(TRIM(F25),1)+1,"일")</f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0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array" ref="G26">_xlfn.CONCAT(TRIM(F26),"/",LEFT(TRIM(F26),1)+1,"일")</f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0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array" ref="G27">_xlfn.CONCAT(TRIM(F27),"/",LEFT(TRIM(F27),1)+1,"일")</f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0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array" ref="G28">_xlfn.CONCAT(TRIM(F28),"/",LEFT(TRIM(F28),1)+1,"일")</f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0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array" ref="G29">_xlfn.CONCAT(TRIM(F29),"/",LEFT(TRIM(F29),1)+1,"일")</f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0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array" ref="G30">_xlfn.CONCAT(TRIM(F30),"/",LEFT(TRIM(F30),1)+1,"일")</f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0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B4" sqref="B4"/>
    </sheetView>
  </sheetViews>
  <sheetFormatPr defaultRowHeight="16.5"/>
  <cols>
    <col min="1" max="1" width="3.625" customWidth="1"/>
    <col min="2" max="3" width="14.875" bestFit="1" customWidth="1"/>
    <col min="4" max="7" width="13.25" bestFit="1" customWidth="1"/>
    <col min="8" max="8" width="9.625" bestFit="1" customWidth="1"/>
    <col min="9" max="9" width="11.375" bestFit="1" customWidth="1"/>
    <col min="10" max="10" width="9.875" bestFit="1" customWidth="1"/>
    <col min="11" max="12" width="20.12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160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164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162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164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162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164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162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164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162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164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162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165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163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  <pageSetup paperSize="9" orientation="portrait" horizontalDpi="4294967292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F14" sqref="F14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6B0DFED2-6BDB-4962-B228-05091804609B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J16" sqref="J16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K14" sqref="K14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6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5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정원 이</cp:lastModifiedBy>
  <dcterms:created xsi:type="dcterms:W3CDTF">2023-07-14T11:40:39Z</dcterms:created>
  <dcterms:modified xsi:type="dcterms:W3CDTF">2025-09-17T14:47:16Z</dcterms:modified>
</cp:coreProperties>
</file>