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iic\Desktop\2025_기본서_컴활1급실기_update_20250108\길벗컴활1급\01 엑셀\03 기본모의고사\"/>
    </mc:Choice>
  </mc:AlternateContent>
  <xr:revisionPtr revIDLastSave="0" documentId="13_ncr:1_{31B48922-42C8-42CE-8E40-84C9122CCE99}" xr6:coauthVersionLast="47" xr6:coauthVersionMax="47" xr10:uidLastSave="{00000000-0000-0000-0000-000000000000}"/>
  <bookViews>
    <workbookView xWindow="-120" yWindow="-120" windowWidth="29040" windowHeight="15720" tabRatio="765" activeTab="3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 a="1"/>
  <c r="B11" i="2" s="1"/>
  <c r="B12" i="2" a="1"/>
  <c r="B12" i="2" s="1"/>
  <c r="B13" i="2" a="1"/>
  <c r="B13" i="2" s="1"/>
  <c r="B14" i="2" a="1"/>
  <c r="B14" i="2" s="1"/>
  <c r="B15" i="2" a="1"/>
  <c r="B15" i="2" s="1"/>
  <c r="F21" i="2" a="1"/>
  <c r="F21" i="2" s="1"/>
  <c r="F22" i="2" a="1"/>
  <c r="F22" i="2"/>
  <c r="F23" i="2" a="1"/>
  <c r="F23" i="2" s="1"/>
  <c r="F24" i="2" a="1"/>
  <c r="F24" i="2"/>
  <c r="F25" i="2" a="1"/>
  <c r="F25" i="2" s="1"/>
  <c r="F26" i="2" a="1"/>
  <c r="F26" i="2" s="1"/>
  <c r="F27" i="2" a="1"/>
  <c r="F27" i="2" s="1"/>
  <c r="F28" i="2" a="1"/>
  <c r="F28" i="2"/>
  <c r="F29" i="2" a="1"/>
  <c r="F29" i="2"/>
  <c r="F30" i="2" a="1"/>
  <c r="F30" i="2"/>
  <c r="F31" i="2" a="1"/>
  <c r="F31" i="2"/>
  <c r="F32" i="2" a="1"/>
  <c r="F32" i="2"/>
  <c r="F33" i="2" a="1"/>
  <c r="F33" i="2" s="1"/>
  <c r="F34" i="2" a="1"/>
  <c r="F34" i="2"/>
  <c r="F35" i="2" a="1"/>
  <c r="F35" i="2" s="1"/>
  <c r="F36" i="2" a="1"/>
  <c r="F36" i="2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2" i="2" a="1"/>
  <c r="I36" i="2" a="1"/>
  <c r="I23" i="2" a="1"/>
  <c r="I37" i="2" a="1"/>
  <c r="I24" i="2" a="1"/>
  <c r="I38" i="2" a="1"/>
  <c r="I25" i="2" a="1"/>
  <c r="I39" i="2" a="1"/>
  <c r="I26" i="2" a="1"/>
  <c r="I27" i="2" a="1"/>
  <c r="I28" i="2" a="1"/>
  <c r="I29" i="2" a="1"/>
  <c r="I30" i="2" a="1"/>
  <c r="I31" i="2" a="1"/>
  <c r="I32" i="2" a="1"/>
  <c r="I33" i="2" a="1"/>
  <c r="I34" i="2" a="1"/>
  <c r="I21" i="2" a="1"/>
  <c r="I35" i="2" a="1"/>
  <c r="I20" i="2" a="1"/>
  <c r="I35" i="2" l="1"/>
  <c r="I21" i="2"/>
  <c r="I34" i="2"/>
  <c r="I33" i="2"/>
  <c r="I32" i="2"/>
  <c r="I31" i="2"/>
  <c r="I30" i="2"/>
  <c r="I29" i="2"/>
  <c r="I28" i="2"/>
  <c r="I27" i="2"/>
  <c r="I26" i="2"/>
  <c r="I39" i="2"/>
  <c r="I25" i="2"/>
  <c r="I38" i="2"/>
  <c r="I24" i="2"/>
  <c r="I37" i="2"/>
  <c r="I23" i="2"/>
  <c r="I36" i="2"/>
  <c r="I22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DD959A-967E-46F5-9D84-5D22A60FAFFB}" name="MS Access Database_Query" type="1" refreshedVersion="8" background="1">
    <dbPr connection="DSN=MS Access Database;DBQ=C:\Users\siic\Desktop\2025_기본서_컴활1급실기_update_20250108\길벗컴활1급\01 엑셀\03 기본모의고사\성적.accdb;DefaultDir=C:\Users\siic\Desktop\2025_기본서_컴활1급실기_update_20250108\길벗컴활1급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<sst xmlns="http://schemas.openxmlformats.org/spreadsheetml/2006/main" count="280" uniqueCount="187">
  <si>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</si>
  <si>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</si>
  <si>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</si>
  <si>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</si>
  <si>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</si>
  <si>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</si>
  <si>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</si>
  <si>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</si>
  <si>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</si>
  <si>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</si>
  <si>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</si>
  <si>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</si>
  <si>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</si>
  <si>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</si>
  <si>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</si>
  <si>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</si>
  <si>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</si>
  <si>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</si>
  <si>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</si>
  <si>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</si>
  <si>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</si>
  <si>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</si>
  <si>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</si>
  <si>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</si>
  <si>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</si>
  <si>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</si>
  <si>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</si>
  <si>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</si>
  <si>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</si>
  <si>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</si>
  <si>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</si>
  <si>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</si>
  <si>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</si>
  <si>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</si>
  <si>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</si>
  <si>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</si>
  <si>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</si>
  <si>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</si>
  <si>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</si>
  <si>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</si>
  <si>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</si>
  <si>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</si>
  <si>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</si>
  <si>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</si>
  <si>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</si>
  <si>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</si>
  <si>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</si>
  <si>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</si>
  <si>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</si>
  <si>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</si>
  <si>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</si>
  <si>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</si>
  <si>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</si>
  <si>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</si>
  <si>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</si>
  <si>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</si>
  <si>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</si>
  <si>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</si>
  <si>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</si>
  <si>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</si>
  <si>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</si>
  <si>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</si>
  <si>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</si>
  <si>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</si>
  <si>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</si>
  <si>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</si>
  <si>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</si>
  <si>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</si>
  <si>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</si>
  <si>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</si>
  <si>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</si>
  <si>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</si>
  <si>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</si>
  <si>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</si>
  <si>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</si>
  <si>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</si>
  <si>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</si>
  <si>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</si>
  <si>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</si>
  <si>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</si>
  <si>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</si>
  <si>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</si>
  <si>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</si>
  <si>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</si>
  <si>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</si>
  <si>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</si>
  <si>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</si>
  <si>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</si>
  <si>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</si>
  <si>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</si>
  <si>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</si>
  <si>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</si>
  <si>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</si>
  <si>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</si>
  <si>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</si>
  <si>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</si>
  <si>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</si>
  <si>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</si>
  <si>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</si>
  <si>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</si>
  <si>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</si>
  <si>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</si>
  <si>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</si>
  <si>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</si>
  <si>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</si>
  <si>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</si>
  <si>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</si>
  <si>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</si>
  <si>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</si>
  <si>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</si>
  <si>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</si>
  <si>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</si>
  <si>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</si>
  <si>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</si>
  <si>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</si>
  <si>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</si>
  <si>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</si>
  <si>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</si>
  <si>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</si>
  <si>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</si>
  <si>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</si>
  <si>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</si>
  <si>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</si>
  <si>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</si>
  <si>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</si>
  <si>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</si>
  <si>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</si>
  <si>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</si>
  <si>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</si>
  <si>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</si>
  <si>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</si>
  <si>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</si>
  <si>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</si>
  <si>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</si>
  <si>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</si>
  <si>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</si>
  <si>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</si>
  <si>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</si>
  <si>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</si>
  <si>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</si>
  <si>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</si>
  <si>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</si>
  <si>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</si>
  <si>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</si>
  <si>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</si>
  <si>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</si>
  <si>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</si>
  <si>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</si>
  <si>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</si>
  <si>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</si>
  <si>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</si>
  <si>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</si>
  <si>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</si>
  <si>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</si>
  <si>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</si>
  <si>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</si>
  <si>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</si>
  <si>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</si>
  <si>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</si>
  <si>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</si>
  <si>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</si>
  <si>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</si>
  <si>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</si>
  <si>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</si>
  <si>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</si>
  <si>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</si>
  <si>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</si>
  <si>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</si>
  <si>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</si>
  <si>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</si>
  <si>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</si>
  <si>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</si>
  <si>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</si>
  <si>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</si>
  <si>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</si>
  <si>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</si>
  <si>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</si>
  <si>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평균 : 영어독해</t>
  </si>
  <si>
    <t>평균 : 영어듣기</t>
  </si>
  <si>
    <t>평균 : 전산이론</t>
  </si>
  <si>
    <t>평균 : 전산실기</t>
  </si>
  <si>
    <t>(모두)</t>
  </si>
  <si>
    <t>마소희</t>
  </si>
  <si>
    <t>최민정</t>
  </si>
  <si>
    <t>우성룡</t>
  </si>
  <si>
    <t>박혁거</t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</si>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</sst>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numFmt numFmtId="178" formatCode="0&quot;점&quot;"/>
    </dxf>
    <dxf>
      <fill>
        <patternFill patternType="solid">
          <fgColor rgb="FFFFC000"/>
          <bgColor rgb="FF000000"/>
        </patternFill>
      </fill>
    </dxf>
    <dxf>
      <numFmt numFmtId="178" formatCode="0&quot;점&quot;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 val="autoZero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ic" refreshedDate="45883.584581712959" backgroundQuery="1" createdVersion="8" refreshedVersion="8" minRefreshableVersion="3" recordCount="37" xr:uid="{EBDE2354-32F2-4E95-9A6C-64ABEEAC6B3D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E46015-4685-4358-9E2B-4A8CF480FC65}" name="피벗 테이블1" cacheId="6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/>
    <dataField name="평균 : 영어듣기" fld="3" subtotal="average" baseField="1" baseItem="0"/>
    <dataField name="평균 : 전산이론" fld="4" subtotal="average" baseField="1" baseItem="0"/>
    <dataField name="평균 : 전산실기" fld="5" subtotal="average" baseField="1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395053-8145-4729-8993-5EC8AC744A3E}" name="표1" displayName="표1" ref="A3:F13" totalsRowShown="0">
  <autoFilter ref="A3:F13" xr:uid="{54395053-8145-4729-8993-5EC8AC744A3E}"/>
  <tableColumns count="6">
    <tableColumn id="1" xr3:uid="{E6D8D85C-1B7F-49FC-AA54-581162149419}" name="이름"/>
    <tableColumn id="2" xr3:uid="{4684E929-38C3-4EF7-AC46-CF1A131CD3A0}" name="부서명"/>
    <tableColumn id="3" xr3:uid="{32C3AE6D-2910-4C1A-B6D3-143DBDAFA19D}" name="영어독해"/>
    <tableColumn id="4" xr3:uid="{CFEF00CD-1244-46FC-8E12-6553259E8C5E}" name="영어듣기"/>
    <tableColumn id="5" xr3:uid="{17EBF65C-F835-48C1-837D-7660097041F5}" name="전산이론"/>
    <tableColumn id="6" xr3:uid="{F5525244-5D1C-4428-B4EB-C3C9F2036BBC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F5" sqref="F5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44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9"/>
  <sheetViews>
    <sheetView zoomScaleNormal="100" workbookViewId="0">
      <selection activeCell="B10" sqref="B10:B15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10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171</v>
      </c>
      <c r="F2" s="50"/>
      <c r="G2" s="51"/>
      <c r="H2" s="3" t="s">
        <v>173</v>
      </c>
      <c r="I2" s="3" t="s">
        <v>175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52">
        <f>DSUM(A19:I39,G19,H2:I3)</f>
        <v>1200000</v>
      </c>
      <c r="F3" s="53"/>
      <c r="G3" s="54"/>
      <c r="H3" s="3" t="s">
        <v>174</v>
      </c>
      <c r="I3" s="3" t="s">
        <v>176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TRUNC(AVERAGE(IF($A$20:$A$39=A10,$G$20:$G$39)))</f>
        <v>1333333</v>
      </c>
      <c r="E10" s="2" t="s">
        <v>30</v>
      </c>
      <c r="F10" s="6">
        <f t="array" ref="F10">SUM(IF((RIGHT($A$20:$A$39,2)=E10)*(IFERROR(FIND("판매",$A$20:$A$39)&gt;=1,FALSE)),$G$20:$G$39))</f>
        <v>4000000</v>
      </c>
    </row>
    <row r="11" spans="1:9">
      <c r="A11" s="1" t="s">
        <v>31</v>
      </c>
      <c r="B11" s="5">
        <f t="array" ref="B11">TRUNC(AVERAGE(IF($A$20:$A$39=A11,$G$20:$G$39)))</f>
        <v>1250000</v>
      </c>
      <c r="E11" s="2" t="s">
        <v>32</v>
      </c>
      <c r="F11" s="6">
        <f t="array" ref="F11">SUM(IF((RIGHT($A$20:$A$39,2)=E11)*(IFERROR(FIND("판매",$A$20:$A$39)&gt;=1,FALSE)),$G$20:$G$39))</f>
        <v>5000000</v>
      </c>
    </row>
    <row r="12" spans="1:9">
      <c r="A12" s="1" t="s">
        <v>33</v>
      </c>
      <c r="B12" s="5">
        <f t="array" ref="B12">TRUNC(AVERAGE(IF($A$20:$A$39=A12,$G$20:$G$39)))</f>
        <v>1266666</v>
      </c>
      <c r="E12" s="2" t="s">
        <v>34</v>
      </c>
      <c r="F12" s="6">
        <f t="array" ref="F12">SUM(IF((RIGHT($A$20:$A$39,2)=E12)*(IFERROR(FIND("판매",$A$20:$A$39)&gt;=1,FALSE)),$G$20:$G$39))</f>
        <v>3800000</v>
      </c>
    </row>
    <row r="13" spans="1:9">
      <c r="A13" s="1" t="s">
        <v>35</v>
      </c>
      <c r="B13" s="5">
        <f t="array" ref="B13">TRUNC(AVERAGE(IF($A$20:$A$39=A13,$G$20:$G$39)))</f>
        <v>1137500</v>
      </c>
    </row>
    <row r="14" spans="1:9">
      <c r="A14" s="1" t="s">
        <v>36</v>
      </c>
      <c r="B14" s="5">
        <f t="array" ref="B14">TRUNC(AVERAGE(IF($A$20:$A$39=A14,$G$20:$G$39)))</f>
        <v>1233333</v>
      </c>
    </row>
    <row r="15" spans="1:9">
      <c r="A15" s="1" t="s">
        <v>37</v>
      </c>
      <c r="B15" s="5">
        <f t="array" ref="B15">TRUNC(AVERAGE(IF($A$20:$A$39=A15,$G$20:$G$39)))</f>
        <v>1175000</v>
      </c>
    </row>
    <row r="18" spans="1:10">
      <c r="A18" t="s">
        <v>38</v>
      </c>
      <c r="H18" t="s">
        <v>39</v>
      </c>
      <c r="I18" s="7">
        <v>45170</v>
      </c>
    </row>
    <row r="19" spans="1:10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10">
      <c r="A20" s="1" t="s">
        <v>29</v>
      </c>
      <c r="B20" s="1" t="s">
        <v>47</v>
      </c>
      <c r="C20" s="1" t="s">
        <v>48</v>
      </c>
      <c r="D20" s="9">
        <v>2012</v>
      </c>
      <c r="E20" s="1" t="str">
        <f>REPLACE(UPPER(C20),2,0,RIGHT(D20,2))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  <c r="J20" s="7"/>
    </row>
    <row r="21" spans="1:10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REPLACE(UPPER(C21),2,0,RIGHT(D21,2))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  <c r="J21" s="7"/>
    </row>
    <row r="22" spans="1:10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10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10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10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10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10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10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10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10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10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10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96DA-0B66-4391-8570-A77687ACDA89}">
  <dimension ref="A1:F13"/>
  <sheetViews>
    <sheetView workbookViewId="0">
      <selection activeCell="E22" sqref="E22"/>
    </sheetView>
  </sheetViews>
  <sheetFormatPr defaultRowHeight="16.5"/>
  <cols>
    <col min="1" max="1" width="9.125" bestFit="1" customWidth="1"/>
    <col min="2" max="2" width="9.375" bestFit="1" customWidth="1"/>
    <col min="3" max="6" width="11.25" bestFit="1" customWidth="1"/>
  </cols>
  <sheetData>
    <row r="1" spans="1:6">
      <c r="A1" s="47" t="s">
        <v>186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182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183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184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185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tabSelected="1" workbookViewId="0">
      <selection activeCell="E8" sqref="E8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45" t="s">
        <v>0</v>
      </c>
      <c r="B2" t="s">
        <v>181</v>
      </c>
    </row>
    <row r="4" spans="1:5">
      <c r="A4" s="45" t="s">
        <v>88</v>
      </c>
      <c r="B4" t="s">
        <v>177</v>
      </c>
      <c r="C4" t="s">
        <v>178</v>
      </c>
      <c r="D4" t="s">
        <v>179</v>
      </c>
      <c r="E4" t="s">
        <v>180</v>
      </c>
    </row>
    <row r="5" spans="1:5">
      <c r="A5" t="s">
        <v>95</v>
      </c>
      <c r="B5" s="46">
        <v>57.6</v>
      </c>
      <c r="C5" s="46">
        <v>50</v>
      </c>
      <c r="D5" s="46">
        <v>71</v>
      </c>
      <c r="E5" s="46">
        <v>96</v>
      </c>
    </row>
    <row r="6" spans="1:5">
      <c r="A6" t="s">
        <v>111</v>
      </c>
      <c r="B6" s="46">
        <v>57.333333333333336</v>
      </c>
      <c r="C6" s="46">
        <v>54</v>
      </c>
      <c r="D6" s="46">
        <v>89.166666666666671</v>
      </c>
      <c r="E6" s="46">
        <v>91.666666666666671</v>
      </c>
    </row>
    <row r="7" spans="1:5">
      <c r="A7" t="s">
        <v>98</v>
      </c>
      <c r="B7" s="46">
        <v>44</v>
      </c>
      <c r="C7" s="46">
        <v>47</v>
      </c>
      <c r="D7" s="46">
        <v>77.5</v>
      </c>
      <c r="E7" s="46">
        <v>91.25</v>
      </c>
    </row>
    <row r="8" spans="1:5">
      <c r="A8" t="s">
        <v>101</v>
      </c>
      <c r="B8" s="46">
        <v>56</v>
      </c>
      <c r="C8" s="46">
        <v>62.285714285714285</v>
      </c>
      <c r="D8" s="46">
        <v>90</v>
      </c>
      <c r="E8" s="46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E5" sqref="E5"/>
    </sheetView>
  </sheetViews>
  <sheetFormatPr defaultRowHeight="16.5"/>
  <cols>
    <col min="4" max="8" width="9.8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43" t="s">
        <v>89</v>
      </c>
      <c r="E3" s="43" t="s">
        <v>90</v>
      </c>
      <c r="F3" s="43" t="s">
        <v>91</v>
      </c>
      <c r="G3" s="43" t="s">
        <v>92</v>
      </c>
      <c r="H3" s="43" t="s">
        <v>93</v>
      </c>
    </row>
    <row r="4" spans="1:8">
      <c r="A4" s="40" t="s">
        <v>94</v>
      </c>
      <c r="B4" s="41" t="s">
        <v>95</v>
      </c>
      <c r="C4" s="41" t="s">
        <v>96</v>
      </c>
      <c r="D4" s="11">
        <v>70</v>
      </c>
      <c r="E4" s="11">
        <v>52</v>
      </c>
      <c r="F4" s="11">
        <v>64</v>
      </c>
      <c r="G4" s="11">
        <v>92</v>
      </c>
      <c r="H4" s="42">
        <v>8</v>
      </c>
    </row>
    <row r="5" spans="1:8">
      <c r="A5" s="34" t="s">
        <v>112</v>
      </c>
      <c r="B5" s="33" t="s">
        <v>95</v>
      </c>
      <c r="C5" s="33" t="s">
        <v>96</v>
      </c>
      <c r="D5" s="35">
        <v>90</v>
      </c>
      <c r="E5" s="35">
        <v>68</v>
      </c>
      <c r="F5" s="35">
        <v>72</v>
      </c>
      <c r="G5" s="35">
        <v>69</v>
      </c>
      <c r="H5" s="36">
        <v>36</v>
      </c>
    </row>
    <row r="6" spans="1:8">
      <c r="A6" s="32" t="s">
        <v>102</v>
      </c>
      <c r="B6" s="33" t="s">
        <v>95</v>
      </c>
      <c r="C6" s="33" t="s">
        <v>99</v>
      </c>
      <c r="D6" s="35">
        <v>70</v>
      </c>
      <c r="E6" s="35">
        <v>52</v>
      </c>
      <c r="F6" s="35">
        <v>48</v>
      </c>
      <c r="G6" s="35">
        <v>83</v>
      </c>
      <c r="H6" s="36">
        <v>65</v>
      </c>
    </row>
    <row r="7" spans="1:8">
      <c r="A7" s="32" t="s">
        <v>103</v>
      </c>
      <c r="B7" s="33" t="s">
        <v>95</v>
      </c>
      <c r="C7" s="33" t="s">
        <v>99</v>
      </c>
      <c r="D7" s="35">
        <v>80</v>
      </c>
      <c r="E7" s="35">
        <v>64</v>
      </c>
      <c r="F7" s="35">
        <v>40</v>
      </c>
      <c r="G7" s="35">
        <v>0</v>
      </c>
      <c r="H7" s="36">
        <v>74</v>
      </c>
    </row>
    <row r="8" spans="1:8">
      <c r="A8" s="32" t="s">
        <v>106</v>
      </c>
      <c r="B8" s="33" t="s">
        <v>95</v>
      </c>
      <c r="C8" s="33" t="s">
        <v>99</v>
      </c>
      <c r="D8" s="35">
        <v>70</v>
      </c>
      <c r="E8" s="35">
        <v>64</v>
      </c>
      <c r="F8" s="35">
        <v>56</v>
      </c>
      <c r="G8" s="35">
        <v>40</v>
      </c>
      <c r="H8" s="36">
        <v>12</v>
      </c>
    </row>
    <row r="9" spans="1:8">
      <c r="A9" s="32" t="s">
        <v>107</v>
      </c>
      <c r="B9" s="33" t="s">
        <v>95</v>
      </c>
      <c r="C9" s="33" t="s">
        <v>99</v>
      </c>
      <c r="D9" s="35">
        <v>80</v>
      </c>
      <c r="E9" s="35">
        <v>68</v>
      </c>
      <c r="F9" s="35">
        <v>60</v>
      </c>
      <c r="G9" s="35">
        <v>75</v>
      </c>
      <c r="H9" s="36">
        <v>34</v>
      </c>
    </row>
    <row r="10" spans="1:8">
      <c r="A10" s="34" t="s">
        <v>108</v>
      </c>
      <c r="B10" s="33" t="s">
        <v>98</v>
      </c>
      <c r="C10" s="33" t="s">
        <v>96</v>
      </c>
      <c r="D10" s="35">
        <v>100</v>
      </c>
      <c r="E10" s="35">
        <v>72</v>
      </c>
      <c r="F10" s="35">
        <v>80</v>
      </c>
      <c r="G10" s="35">
        <v>83</v>
      </c>
      <c r="H10" s="36">
        <v>85</v>
      </c>
    </row>
    <row r="11" spans="1:8">
      <c r="A11" s="32" t="s">
        <v>97</v>
      </c>
      <c r="B11" s="33" t="s">
        <v>98</v>
      </c>
      <c r="C11" s="33" t="s">
        <v>99</v>
      </c>
      <c r="D11" s="35">
        <v>80</v>
      </c>
      <c r="E11" s="35">
        <v>56</v>
      </c>
      <c r="F11" s="35">
        <v>56</v>
      </c>
      <c r="G11" s="35">
        <v>89</v>
      </c>
      <c r="H11" s="36">
        <v>27</v>
      </c>
    </row>
    <row r="12" spans="1:8">
      <c r="A12" s="32" t="s">
        <v>104</v>
      </c>
      <c r="B12" s="33" t="s">
        <v>98</v>
      </c>
      <c r="C12" s="33" t="s">
        <v>99</v>
      </c>
      <c r="D12" s="35">
        <v>50</v>
      </c>
      <c r="E12" s="35">
        <v>0</v>
      </c>
      <c r="F12" s="35">
        <v>0</v>
      </c>
      <c r="G12" s="35">
        <v>93</v>
      </c>
      <c r="H12" s="36">
        <v>58</v>
      </c>
    </row>
    <row r="13" spans="1:8">
      <c r="A13" s="32" t="s">
        <v>105</v>
      </c>
      <c r="B13" s="33" t="s">
        <v>98</v>
      </c>
      <c r="C13" s="33" t="s">
        <v>99</v>
      </c>
      <c r="D13" s="35">
        <v>100</v>
      </c>
      <c r="E13" s="35">
        <v>32</v>
      </c>
      <c r="F13" s="35">
        <v>48</v>
      </c>
      <c r="G13" s="35">
        <v>76</v>
      </c>
      <c r="H13" s="36">
        <v>88</v>
      </c>
    </row>
    <row r="14" spans="1:8">
      <c r="A14" s="32" t="s">
        <v>100</v>
      </c>
      <c r="B14" s="33" t="s">
        <v>101</v>
      </c>
      <c r="C14" s="33" t="s">
        <v>99</v>
      </c>
      <c r="D14" s="35">
        <v>70</v>
      </c>
      <c r="E14" s="35">
        <v>48</v>
      </c>
      <c r="F14" s="35">
        <v>64</v>
      </c>
      <c r="G14" s="35">
        <v>54</v>
      </c>
      <c r="H14" s="36">
        <v>75</v>
      </c>
    </row>
    <row r="15" spans="1:8">
      <c r="A15" s="32" t="s">
        <v>109</v>
      </c>
      <c r="B15" s="33" t="s">
        <v>101</v>
      </c>
      <c r="C15" s="33" t="s">
        <v>99</v>
      </c>
      <c r="D15" s="35">
        <v>100</v>
      </c>
      <c r="E15" s="35">
        <v>36</v>
      </c>
      <c r="F15" s="35">
        <v>48</v>
      </c>
      <c r="G15" s="35">
        <v>82</v>
      </c>
      <c r="H15" s="36">
        <v>98</v>
      </c>
    </row>
    <row r="16" spans="1:8">
      <c r="A16" s="34" t="s">
        <v>113</v>
      </c>
      <c r="B16" s="33" t="s">
        <v>111</v>
      </c>
      <c r="C16" s="33" t="s">
        <v>96</v>
      </c>
      <c r="D16" s="35">
        <v>90</v>
      </c>
      <c r="E16" s="35">
        <v>64</v>
      </c>
      <c r="F16" s="35">
        <v>76</v>
      </c>
      <c r="G16" s="35">
        <v>62</v>
      </c>
      <c r="H16" s="36">
        <v>97</v>
      </c>
    </row>
    <row r="17" spans="1:14">
      <c r="A17" s="48" t="s">
        <v>110</v>
      </c>
      <c r="B17" s="37" t="s">
        <v>111</v>
      </c>
      <c r="C17" s="37" t="s">
        <v>99</v>
      </c>
      <c r="D17" s="38">
        <v>90</v>
      </c>
      <c r="E17" s="38">
        <v>48</v>
      </c>
      <c r="F17" s="38">
        <v>44</v>
      </c>
      <c r="G17" s="38">
        <v>19</v>
      </c>
      <c r="H17" s="39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0B95E12D-173B-4F88-ABF8-DA62B337236B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/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sqref="A1:D1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57" t="s">
        <v>132</v>
      </c>
      <c r="B1" s="58"/>
      <c r="C1" s="58"/>
      <c r="D1" s="59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19">
        <v>120</v>
      </c>
      <c r="C3" s="20">
        <v>108</v>
      </c>
      <c r="D3" s="21">
        <f>C3/B3</f>
        <v>0.9</v>
      </c>
    </row>
    <row r="4" spans="1:4">
      <c r="A4" s="22" t="s">
        <v>138</v>
      </c>
      <c r="B4" s="23">
        <v>140</v>
      </c>
      <c r="C4" s="24">
        <v>77</v>
      </c>
      <c r="D4" s="25">
        <f>C4/B4</f>
        <v>0.55000000000000004</v>
      </c>
    </row>
    <row r="5" spans="1:4">
      <c r="A5" s="22" t="s">
        <v>139</v>
      </c>
      <c r="B5" s="23">
        <v>115</v>
      </c>
      <c r="C5" s="24">
        <v>125</v>
      </c>
      <c r="D5" s="25">
        <f>C5/B5</f>
        <v>1.0869565217391304</v>
      </c>
    </row>
    <row r="6" spans="1:4" ht="17.25" thickBot="1">
      <c r="A6" s="26" t="s">
        <v>140</v>
      </c>
      <c r="B6" s="27">
        <v>90</v>
      </c>
      <c r="C6" s="28">
        <v>72</v>
      </c>
      <c r="D6" s="29">
        <f>C6/B6</f>
        <v>0.8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6.5"/>
  <sheetData>
    <row r="1" spans="1:8">
      <c r="A1" t="s">
        <v>141</v>
      </c>
    </row>
    <row r="3" spans="1:8">
      <c r="A3" s="30" t="s">
        <v>142</v>
      </c>
      <c r="B3" s="30" t="s">
        <v>143</v>
      </c>
      <c r="C3" s="30" t="s">
        <v>144</v>
      </c>
      <c r="D3" s="30" t="s">
        <v>145</v>
      </c>
      <c r="G3" s="30" t="s">
        <v>143</v>
      </c>
      <c r="H3" s="30" t="s">
        <v>146</v>
      </c>
    </row>
    <row r="4" spans="1:8">
      <c r="A4">
        <v>1</v>
      </c>
      <c r="B4" t="s">
        <v>147</v>
      </c>
      <c r="C4">
        <v>10</v>
      </c>
      <c r="D4" s="31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31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31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에스아이아이씨 SIIC</cp:lastModifiedBy>
  <dcterms:created xsi:type="dcterms:W3CDTF">2023-05-11T11:47:16Z</dcterms:created>
  <dcterms:modified xsi:type="dcterms:W3CDTF">2025-08-14T05:38:30Z</dcterms:modified>
</cp:coreProperties>
</file>