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 codeName="{4D1C537B-E38A-612A-F078-A93A15B4B7F4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\Desktop\03 기본모의고사\"/>
    </mc:Choice>
  </mc:AlternateContent>
  <xr:revisionPtr revIDLastSave="0" documentId="13_ncr:1_{08F8CACA-44A7-4BEC-91DC-4FF613FDD381}" xr6:coauthVersionLast="46" xr6:coauthVersionMax="47" xr10:uidLastSave="{00000000-0000-0000-0000-000000000000}"/>
  <bookViews>
    <workbookView xWindow="1080" yWindow="1080" windowWidth="17280" windowHeight="9072" firstSheet="4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  <definedName name="_xlnm.Criteria" localSheetId="3">'기본작업-4'!$I$3:$J$4</definedName>
    <definedName name="_xlnm.Extract" localSheetId="3">'기본작업-4'!$I$7:$O$7</definedName>
  </definedNames>
  <calcPr calcId="191029"/>
  <pivotCaches>
    <pivotCache cacheId="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F30" i="5" s="1"/>
  <c r="D8" i="5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</calcChain>
</file>

<file path=xl/sharedStrings.xml><?xml version="1.0" encoding="utf-8"?>
<sst xmlns="http://schemas.openxmlformats.org/spreadsheetml/2006/main" count="465" uniqueCount="298">
  <si>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</si>
  <si>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</si>
  <si>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</si>
  <si>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</si>
  <si>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</si>
  <si>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</si>
  <si>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</si>
  <si>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</si>
  <si>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</si>
  <si>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</si>
  <si>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</si>
  <si>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</si>
  <si>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</si>
  <si>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</si>
  <si>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</si>
  <si>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</si>
  <si>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</si>
  <si>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</si>
  <si>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</si>
  <si>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</si>
  <si>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</si>
  <si>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</si>
  <si>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</si>
  <si>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</si>
  <si>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</si>
  <si>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</si>
  <si>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</si>
  <si>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</si>
  <si>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</si>
  <si>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</si>
  <si>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</si>
  <si>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</si>
  <si>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</si>
  <si>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</si>
  <si>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</si>
  <si>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</si>
  <si>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</si>
  <si>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</si>
  <si>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</si>
  <si>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</si>
  <si>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</si>
  <si>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</si>
  <si>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</si>
  <si>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</si>
  <si>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</si>
  <si>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</si>
  <si>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</si>
  <si>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</si>
  <si>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</si>
  <si>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</si>
  <si>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</si>
  <si>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</si>
  <si>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</si>
  <si>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</si>
  <si>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</si>
  <si>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</si>
  <si>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</si>
  <si>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</si>
  <si>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</si>
  <si>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</si>
  <si>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</si>
  <si>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</si>
  <si>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</si>
  <si>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</si>
  <si>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</si>
  <si>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</si>
  <si>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</si>
  <si>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</si>
  <si>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</si>
  <si>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</si>
  <si>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</si>
  <si>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</si>
  <si>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</si>
  <si>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</si>
  <si>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</si>
  <si>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</si>
  <si>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</si>
  <si>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</si>
  <si>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</si>
  <si>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</si>
  <si>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</si>
  <si>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</si>
  <si>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</si>
  <si>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</si>
  <si>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</si>
  <si>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</si>
  <si>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</si>
  <si>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</si>
  <si>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</si>
  <si>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</si>
  <si>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</si>
  <si>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</si>
  <si>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</si>
  <si>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</si>
  <si>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</si>
  <si>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</si>
  <si>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</si>
  <si>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</si>
  <si>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</si>
  <si>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</si>
  <si>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</si>
  <si>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</si>
  <si>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</si>
  <si>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</si>
  <si>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</si>
  <si>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</si>
  <si>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</si>
  <si>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</si>
  <si>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</si>
  <si>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</si>
  <si>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</si>
  <si>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</si>
  <si>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</si>
  <si>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</si>
  <si>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</si>
  <si>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</si>
  <si>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</si>
  <si>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</si>
  <si>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</si>
  <si>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</si>
  <si>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</si>
  <si>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</si>
  <si>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</si>
  <si>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</si>
  <si>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</si>
  <si>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</si>
  <si>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</si>
  <si>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</si>
  <si>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</si>
  <si>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</si>
  <si>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</si>
  <si>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</si>
  <si>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</si>
  <si>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</si>
  <si>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</si>
  <si>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</si>
  <si>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</si>
  <si>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</si>
  <si>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</si>
  <si>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</si>
  <si>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</si>
  <si>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</si>
  <si>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</si>
  <si>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</si>
  <si>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</si>
  <si>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</si>
  <si>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</si>
  <si>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</si>
  <si>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</si>
  <si>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</si>
  <si>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</si>
  <si>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</si>
  <si>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</si>
  <si>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</si>
  <si>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</si>
  <si>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</si>
  <si>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</si>
  <si>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</si>
  <si>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</si>
  <si>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</si>
  <si>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</si>
  <si>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</si>
  <si>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</si>
  <si>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</si>
  <si>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</si>
  <si>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</si>
  <si>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</si>
  <si>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</si>
  <si>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</si>
  <si>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</si>
  <si>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</si>
  <si>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</si>
  <si>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</si>
  <si>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</si>
  <si>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</si>
  <si>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</si>
  <si>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</si>
  <si>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</si>
  <si>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</si>
  <si>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</si>
  <si>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</si>
  <si>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</si>
  <si>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</si>
  <si>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</si>
  <si>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</si>
  <si>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</si>
  <si>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</si>
  <si>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</si>
  <si>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</si>
  <si>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</si>
  <si>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</si>
  <si>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</si>
  <si>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</si>
  <si>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</si>
  <si>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</si>
  <si>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</si>
  <si>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</si>
  <si>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</si>
  <si>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</si>
  <si>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</si>
  <si>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</si>
  <si>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</si>
  <si>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</si>
  <si>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</si>
  <si>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</si>
  <si>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</si>
  <si>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</si>
  <si>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</si>
  <si>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</si>
  <si>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</si>
  <si>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</si>
  <si>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</si>
  <si>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</si>
  <si>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</si>
  <si>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</si>
  <si>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</si>
  <si>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</si>
  <si>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</si>
  <si>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</si>
  <si>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</si>
  <si>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</si>
  <si>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</si>
  <si>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</si>
  <si>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</si>
  <si>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</si>
  <si>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</si>
  <si>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</si>
  <si>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</si>
  <si>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</si>
  <si>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</si>
  <si>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</si>
  <si>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</si>
  <si>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</si>
  <si>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</si>
  <si>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</si>
  <si>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</si>
  <si>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</si>
  <si>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</si>
  <si>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</si>
  <si>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</si>
  <si>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</si>
  <si>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</si>
  <si>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</si>
  <si>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</si>
  <si>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</si>
  <si>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</si>
  <si>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</si>
  <si>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</si>
  <si>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 xml:space="preserve">          </t>
    <phoneticPr fontId="1" type="noConversion"/>
  </si>
  <si>
    <t>품명</t>
    <phoneticPr fontId="1" type="noConversion"/>
  </si>
  <si>
    <t>포장재질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</si>
  <si>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</si>
  <si>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</si>
  <si>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</si>
  <si>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</si>
  <si>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</si>
  <si>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</si>
  <si>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높이허용</t>
    <phoneticPr fontId="1" type="noConversion"/>
  </si>
  <si>
    <t>적재효율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</si>
  <si>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</si>
  <si>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</si>
  <si>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</si>
  <si>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</si>
  <si>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</si>
  <si>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</si>
  <si>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</si>
  <si>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</si>
  <si>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</si>
  <si>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</si>
  <si>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</si>
  <si>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</si>
  <si>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</si>
  <si>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</si>
  <si>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</si>
  <si>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</si>
  <si>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</si>
  <si>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</si>
  <si>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</si>
  <si>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필기시험</t>
    <phoneticPr fontId="1" type="noConversion"/>
  </si>
  <si>
    <t>실기시험</t>
    <phoneticPr fontId="1" type="noConversion"/>
  </si>
  <si>
    <t>&lt;=70</t>
    <phoneticPr fontId="1" type="noConversion"/>
  </si>
  <si>
    <t>&gt;=80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</si>
  <si>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</si>
  <si>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</si>
  <si>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</si>
  <si>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</si>
  <si>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</si>
  <si>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</si>
  <si>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</si>
  <si>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</si>
  <si>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</si>
  <si>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</si>
  <si>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열 레이블</t>
  </si>
  <si>
    <t>행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</si>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</sst>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9" formatCode="&quot;₩&quot;#,##0_);[Red]\(&quot;₩&quot;#,##0\)"/>
    <numFmt numFmtId="180" formatCode="General&quot;초&quot;"/>
    <numFmt numFmtId="182" formatCode="#,##0.0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auto="1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top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182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</xdr:colOff>
          <xdr:row>12</xdr:row>
          <xdr:rowOff>45720</xdr:rowOff>
        </xdr:from>
        <xdr:to>
          <xdr:col>7</xdr:col>
          <xdr:colOff>640080</xdr:colOff>
          <xdr:row>13</xdr:row>
          <xdr:rowOff>160020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91440</xdr:colOff>
      <xdr:row>12</xdr:row>
      <xdr:rowOff>91440</xdr:rowOff>
    </xdr:from>
    <xdr:to>
      <xdr:col>9</xdr:col>
      <xdr:colOff>624840</xdr:colOff>
      <xdr:row>13</xdr:row>
      <xdr:rowOff>167640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2EA9C79-E19B-4AED-B0B9-3F4221860936}"/>
            </a:ext>
          </a:extLst>
        </xdr:cNvPr>
        <xdr:cNvSpPr/>
      </xdr:nvSpPr>
      <xdr:spPr>
        <a:xfrm>
          <a:off x="6126480" y="2788920"/>
          <a:ext cx="533400" cy="2971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" refreshedDate="45861.575578240743" createdVersion="6" refreshedVersion="6" minRefreshableVersion="3" recordCount="7" xr:uid="{CCBA87EB-2245-42BE-87B7-85FD084828FD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D47F89-7D31-4F4E-A4BF-E3131958FCC6}" name="피벗 테이블1" cacheId="4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I13"/>
  <sheetViews>
    <sheetView workbookViewId="0">
      <selection activeCell="D11" sqref="D11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9" x14ac:dyDescent="0.4">
      <c r="A1" t="s">
        <v>0</v>
      </c>
    </row>
    <row r="3" spans="1:9" x14ac:dyDescent="0.4">
      <c r="A3" t="s">
        <v>249</v>
      </c>
      <c r="B3" s="1" t="s">
        <v>250</v>
      </c>
      <c r="C3" t="s">
        <v>262</v>
      </c>
      <c r="D3" t="s">
        <v>263</v>
      </c>
      <c r="E3" t="s">
        <v>264</v>
      </c>
      <c r="F3" t="s">
        <v>265</v>
      </c>
      <c r="G3" t="s">
        <v>257</v>
      </c>
      <c r="H3" t="s">
        <v>258</v>
      </c>
    </row>
    <row r="4" spans="1:9" x14ac:dyDescent="0.4">
      <c r="A4" t="s">
        <v>252</v>
      </c>
      <c r="B4" t="s">
        <v>259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9" x14ac:dyDescent="0.4">
      <c r="A5" t="s">
        <v>253</v>
      </c>
      <c r="B5" t="s">
        <v>260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9" x14ac:dyDescent="0.4">
      <c r="A6" t="s">
        <v>254</v>
      </c>
      <c r="B6" t="s">
        <v>261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9" x14ac:dyDescent="0.4">
      <c r="A7" t="s">
        <v>255</v>
      </c>
      <c r="B7" t="s">
        <v>260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9" x14ac:dyDescent="0.4">
      <c r="A8" t="s">
        <v>256</v>
      </c>
      <c r="B8" t="s">
        <v>260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  <row r="13" spans="1:9" x14ac:dyDescent="0.4">
      <c r="I13" t="s">
        <v>248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sqref="A1:F1"/>
    </sheetView>
  </sheetViews>
  <sheetFormatPr defaultRowHeight="17.399999999999999" x14ac:dyDescent="0.4"/>
  <sheetData>
    <row r="1" spans="1:6" ht="21" x14ac:dyDescent="0.4">
      <c r="A1" s="11" t="s">
        <v>181</v>
      </c>
      <c r="B1" s="11"/>
      <c r="C1" s="11"/>
      <c r="D1" s="11"/>
      <c r="E1" s="11"/>
      <c r="F1" s="11"/>
    </row>
    <row r="3" spans="1:6" x14ac:dyDescent="0.4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A3" sqref="A3:G17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19" t="s">
        <v>182</v>
      </c>
      <c r="B1" s="19"/>
      <c r="C1" s="19"/>
      <c r="D1" s="19"/>
      <c r="E1" s="19"/>
      <c r="F1" s="19"/>
      <c r="G1" s="19"/>
    </row>
    <row r="2" spans="1:7" x14ac:dyDescent="0.4">
      <c r="G2" s="10" t="s">
        <v>183</v>
      </c>
    </row>
    <row r="3" spans="1:7" x14ac:dyDescent="0.4">
      <c r="A3" s="20" t="s">
        <v>184</v>
      </c>
      <c r="B3" s="20" t="s">
        <v>185</v>
      </c>
      <c r="C3" s="20" t="s">
        <v>203</v>
      </c>
      <c r="D3" s="20" t="s">
        <v>186</v>
      </c>
      <c r="E3" s="20" t="s">
        <v>187</v>
      </c>
      <c r="F3" s="20" t="s">
        <v>266</v>
      </c>
      <c r="G3" s="20" t="s">
        <v>188</v>
      </c>
    </row>
    <row r="4" spans="1:7" x14ac:dyDescent="0.4">
      <c r="A4" s="4" t="s">
        <v>189</v>
      </c>
      <c r="B4" s="21">
        <v>60</v>
      </c>
      <c r="C4" s="22">
        <v>906</v>
      </c>
      <c r="D4" s="22">
        <v>860</v>
      </c>
      <c r="E4" s="22">
        <v>585</v>
      </c>
      <c r="F4" s="22">
        <v>556</v>
      </c>
      <c r="G4" s="23">
        <v>0.38629999999999998</v>
      </c>
    </row>
    <row r="5" spans="1:7" x14ac:dyDescent="0.4">
      <c r="A5" s="4" t="s">
        <v>190</v>
      </c>
      <c r="B5" s="21">
        <v>60</v>
      </c>
      <c r="C5" s="22">
        <v>823</v>
      </c>
      <c r="D5" s="22">
        <v>781</v>
      </c>
      <c r="E5" s="22">
        <v>512</v>
      </c>
      <c r="F5" s="22">
        <v>486</v>
      </c>
      <c r="G5" s="23">
        <v>0.40939999999999999</v>
      </c>
    </row>
    <row r="6" spans="1:7" x14ac:dyDescent="0.4">
      <c r="A6" s="4" t="s">
        <v>191</v>
      </c>
      <c r="B6" s="21">
        <v>60</v>
      </c>
      <c r="C6" s="22">
        <v>1133</v>
      </c>
      <c r="D6" s="22">
        <v>1076</v>
      </c>
      <c r="E6" s="22">
        <v>684</v>
      </c>
      <c r="F6" s="22">
        <v>649</v>
      </c>
      <c r="G6" s="23">
        <v>0.42709999999999998</v>
      </c>
    </row>
    <row r="7" spans="1:7" x14ac:dyDescent="0.4">
      <c r="A7" s="4" t="s">
        <v>192</v>
      </c>
      <c r="B7" s="21">
        <v>60</v>
      </c>
      <c r="C7" s="22">
        <v>565</v>
      </c>
      <c r="D7" s="22">
        <v>536</v>
      </c>
      <c r="E7" s="22">
        <v>356</v>
      </c>
      <c r="F7" s="22">
        <v>338</v>
      </c>
      <c r="G7" s="23">
        <v>0.4017</v>
      </c>
    </row>
    <row r="8" spans="1:7" x14ac:dyDescent="0.4">
      <c r="A8" s="4" t="s">
        <v>193</v>
      </c>
      <c r="B8" s="21">
        <v>30</v>
      </c>
      <c r="C8" s="22">
        <v>1133</v>
      </c>
      <c r="D8" s="22">
        <v>1076</v>
      </c>
      <c r="E8" s="22">
        <v>684</v>
      </c>
      <c r="F8" s="22">
        <v>649</v>
      </c>
      <c r="G8" s="23">
        <v>0.42709999999999998</v>
      </c>
    </row>
    <row r="9" spans="1:7" x14ac:dyDescent="0.4">
      <c r="A9" s="4" t="s">
        <v>194</v>
      </c>
      <c r="B9" s="21">
        <v>30</v>
      </c>
      <c r="C9" s="22">
        <v>1133</v>
      </c>
      <c r="D9" s="22">
        <v>1076</v>
      </c>
      <c r="E9" s="22">
        <v>684</v>
      </c>
      <c r="F9" s="22">
        <v>649</v>
      </c>
      <c r="G9" s="23">
        <v>0.42709999999999998</v>
      </c>
    </row>
    <row r="10" spans="1:7" x14ac:dyDescent="0.4">
      <c r="A10" s="4" t="s">
        <v>195</v>
      </c>
      <c r="B10" s="21">
        <v>30</v>
      </c>
      <c r="C10" s="22">
        <v>823</v>
      </c>
      <c r="D10" s="22">
        <v>781</v>
      </c>
      <c r="E10" s="22">
        <v>512</v>
      </c>
      <c r="F10" s="22">
        <v>486</v>
      </c>
      <c r="G10" s="23">
        <v>0.40939999999999999</v>
      </c>
    </row>
    <row r="11" spans="1:7" x14ac:dyDescent="0.4">
      <c r="A11" s="4" t="s">
        <v>196</v>
      </c>
      <c r="B11" s="21">
        <v>45</v>
      </c>
      <c r="C11" s="22">
        <v>906</v>
      </c>
      <c r="D11" s="22">
        <v>860</v>
      </c>
      <c r="E11" s="22">
        <v>585</v>
      </c>
      <c r="F11" s="22">
        <v>556</v>
      </c>
      <c r="G11" s="23">
        <v>0.38629999999999998</v>
      </c>
    </row>
    <row r="12" spans="1:7" x14ac:dyDescent="0.4">
      <c r="A12" s="4" t="s">
        <v>197</v>
      </c>
      <c r="B12" s="21">
        <v>30</v>
      </c>
      <c r="C12" s="22">
        <v>1133</v>
      </c>
      <c r="D12" s="22">
        <v>1076</v>
      </c>
      <c r="E12" s="22">
        <v>684</v>
      </c>
      <c r="F12" s="22">
        <v>649</v>
      </c>
      <c r="G12" s="23">
        <v>0.42709999999999998</v>
      </c>
    </row>
    <row r="13" spans="1:7" x14ac:dyDescent="0.4">
      <c r="A13" s="4" t="s">
        <v>198</v>
      </c>
      <c r="B13" s="21">
        <v>45</v>
      </c>
      <c r="C13" s="22">
        <v>696</v>
      </c>
      <c r="D13" s="22">
        <v>661</v>
      </c>
      <c r="E13" s="22">
        <v>431</v>
      </c>
      <c r="F13" s="22">
        <v>409</v>
      </c>
      <c r="G13" s="23">
        <v>0.4123</v>
      </c>
    </row>
    <row r="14" spans="1:7" x14ac:dyDescent="0.4">
      <c r="A14" s="4" t="s">
        <v>199</v>
      </c>
      <c r="B14" s="21">
        <v>60</v>
      </c>
      <c r="C14" s="22">
        <v>1133</v>
      </c>
      <c r="D14" s="22">
        <v>1076</v>
      </c>
      <c r="E14" s="22">
        <v>684</v>
      </c>
      <c r="F14" s="22">
        <v>649</v>
      </c>
      <c r="G14" s="23">
        <v>0.42709999999999998</v>
      </c>
    </row>
    <row r="15" spans="1:7" x14ac:dyDescent="0.4">
      <c r="A15" s="4" t="s">
        <v>200</v>
      </c>
      <c r="B15" s="21">
        <v>30</v>
      </c>
      <c r="C15" s="22">
        <v>906</v>
      </c>
      <c r="D15" s="22">
        <v>860</v>
      </c>
      <c r="E15" s="22">
        <v>585</v>
      </c>
      <c r="F15" s="22">
        <v>556</v>
      </c>
      <c r="G15" s="23">
        <v>0.38629999999999998</v>
      </c>
    </row>
    <row r="16" spans="1:7" x14ac:dyDescent="0.4">
      <c r="A16" s="4" t="s">
        <v>201</v>
      </c>
      <c r="B16" s="21">
        <v>45</v>
      </c>
      <c r="C16" s="22">
        <v>1133</v>
      </c>
      <c r="D16" s="22">
        <v>1076</v>
      </c>
      <c r="E16" s="22">
        <v>684</v>
      </c>
      <c r="F16" s="22">
        <v>649</v>
      </c>
      <c r="G16" s="23">
        <v>0.42709999999999998</v>
      </c>
    </row>
    <row r="17" spans="1:7" x14ac:dyDescent="0.4">
      <c r="A17" s="4" t="s">
        <v>202</v>
      </c>
      <c r="B17" s="21">
        <v>45</v>
      </c>
      <c r="C17" s="22">
        <v>906</v>
      </c>
      <c r="D17" s="22">
        <v>860</v>
      </c>
      <c r="E17" s="22">
        <v>585</v>
      </c>
      <c r="F17" s="22">
        <v>556</v>
      </c>
      <c r="G17" s="23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B4" sqref="B4:B13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204</v>
      </c>
    </row>
    <row r="4" spans="2:5" x14ac:dyDescent="0.4">
      <c r="B4" t="s">
        <v>267</v>
      </c>
      <c r="C4" t="s">
        <v>268</v>
      </c>
      <c r="D4" t="s">
        <v>269</v>
      </c>
      <c r="E4" t="s">
        <v>139</v>
      </c>
    </row>
    <row r="5" spans="2:5" x14ac:dyDescent="0.4">
      <c r="B5" t="s">
        <v>270</v>
      </c>
      <c r="C5">
        <v>500</v>
      </c>
      <c r="D5">
        <v>458</v>
      </c>
      <c r="E5">
        <v>42</v>
      </c>
    </row>
    <row r="6" spans="2:5" x14ac:dyDescent="0.4">
      <c r="B6" t="s">
        <v>271</v>
      </c>
      <c r="C6">
        <v>300</v>
      </c>
      <c r="D6">
        <v>255</v>
      </c>
      <c r="E6">
        <v>45</v>
      </c>
    </row>
    <row r="7" spans="2:5" x14ac:dyDescent="0.4">
      <c r="B7" t="s">
        <v>272</v>
      </c>
      <c r="C7">
        <v>250</v>
      </c>
      <c r="D7">
        <v>214</v>
      </c>
      <c r="E7">
        <v>36</v>
      </c>
    </row>
    <row r="8" spans="2:5" x14ac:dyDescent="0.4">
      <c r="B8" t="s">
        <v>273</v>
      </c>
      <c r="C8">
        <v>680</v>
      </c>
      <c r="D8">
        <v>621</v>
      </c>
      <c r="E8">
        <v>59</v>
      </c>
    </row>
    <row r="9" spans="2:5" x14ac:dyDescent="0.4">
      <c r="B9" t="s">
        <v>274</v>
      </c>
      <c r="C9">
        <v>1000</v>
      </c>
      <c r="D9">
        <v>875</v>
      </c>
      <c r="E9">
        <v>125</v>
      </c>
    </row>
    <row r="10" spans="2:5" x14ac:dyDescent="0.4">
      <c r="B10" t="s">
        <v>275</v>
      </c>
      <c r="C10">
        <v>350</v>
      </c>
      <c r="D10">
        <v>249</v>
      </c>
      <c r="E10">
        <v>101</v>
      </c>
    </row>
    <row r="11" spans="2:5" x14ac:dyDescent="0.4">
      <c r="B11" t="s">
        <v>276</v>
      </c>
      <c r="C11">
        <v>800</v>
      </c>
      <c r="D11">
        <v>756</v>
      </c>
      <c r="E11">
        <v>44</v>
      </c>
    </row>
    <row r="12" spans="2:5" x14ac:dyDescent="0.4">
      <c r="B12" t="s">
        <v>277</v>
      </c>
      <c r="C12">
        <v>850</v>
      </c>
      <c r="D12">
        <v>675</v>
      </c>
      <c r="E12">
        <v>175</v>
      </c>
    </row>
    <row r="13" spans="2:5" x14ac:dyDescent="0.4">
      <c r="B13" t="s">
        <v>251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dimension ref="A1:O18"/>
  <sheetViews>
    <sheetView workbookViewId="0">
      <selection activeCell="I3" sqref="I3:I4"/>
    </sheetView>
  </sheetViews>
  <sheetFormatPr defaultRowHeight="17.399999999999999" x14ac:dyDescent="0.4"/>
  <cols>
    <col min="1" max="1" width="9.19921875" bestFit="1" customWidth="1"/>
  </cols>
  <sheetData>
    <row r="1" spans="1:15" ht="21" x14ac:dyDescent="0.4">
      <c r="A1" s="11" t="s">
        <v>205</v>
      </c>
      <c r="B1" s="11"/>
      <c r="C1" s="11"/>
      <c r="D1" s="11"/>
      <c r="E1" s="11"/>
      <c r="F1" s="11"/>
      <c r="G1" s="11"/>
    </row>
    <row r="3" spans="1:15" x14ac:dyDescent="0.4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  <c r="I3" s="24" t="s">
        <v>278</v>
      </c>
      <c r="J3" s="24" t="s">
        <v>279</v>
      </c>
    </row>
    <row r="4" spans="1:15" x14ac:dyDescent="0.4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  <c r="I4" t="s">
        <v>281</v>
      </c>
      <c r="J4" t="s">
        <v>280</v>
      </c>
    </row>
    <row r="5" spans="1:15" x14ac:dyDescent="0.4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15" x14ac:dyDescent="0.4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15" x14ac:dyDescent="0.4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  <c r="I7" s="4" t="s">
        <v>206</v>
      </c>
      <c r="J7" s="4" t="s">
        <v>156</v>
      </c>
      <c r="K7" s="4" t="s">
        <v>207</v>
      </c>
      <c r="L7" s="4" t="s">
        <v>208</v>
      </c>
      <c r="M7" s="4" t="s">
        <v>44</v>
      </c>
      <c r="N7" s="4" t="s">
        <v>209</v>
      </c>
      <c r="O7" s="4" t="s">
        <v>210</v>
      </c>
    </row>
    <row r="8" spans="1:15" x14ac:dyDescent="0.4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  <c r="I8" s="4">
        <v>35201211</v>
      </c>
      <c r="J8" s="4" t="s">
        <v>211</v>
      </c>
      <c r="K8" s="4" t="s">
        <v>212</v>
      </c>
      <c r="L8" s="4" t="s">
        <v>213</v>
      </c>
      <c r="M8" s="4" t="s">
        <v>214</v>
      </c>
      <c r="N8" s="4">
        <v>80</v>
      </c>
      <c r="O8" s="4">
        <v>70</v>
      </c>
    </row>
    <row r="9" spans="1:15" x14ac:dyDescent="0.4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  <c r="I9" s="4">
        <v>35201211</v>
      </c>
      <c r="J9" s="4" t="s">
        <v>217</v>
      </c>
      <c r="K9" s="4" t="s">
        <v>218</v>
      </c>
      <c r="L9" s="4" t="s">
        <v>219</v>
      </c>
      <c r="M9" s="4" t="s">
        <v>220</v>
      </c>
      <c r="N9" s="4">
        <v>85</v>
      </c>
      <c r="O9" s="4">
        <v>60</v>
      </c>
    </row>
    <row r="10" spans="1:15" x14ac:dyDescent="0.4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  <c r="I10" s="4">
        <v>35201211</v>
      </c>
      <c r="J10" s="4" t="s">
        <v>235</v>
      </c>
      <c r="K10" s="4" t="s">
        <v>212</v>
      </c>
      <c r="L10" s="4" t="s">
        <v>215</v>
      </c>
      <c r="M10" s="4" t="s">
        <v>214</v>
      </c>
      <c r="N10" s="4">
        <v>95</v>
      </c>
      <c r="O10" s="4">
        <v>65</v>
      </c>
    </row>
    <row r="11" spans="1:15" x14ac:dyDescent="0.4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  <c r="I11" s="4">
        <v>35201211</v>
      </c>
      <c r="J11" s="4" t="s">
        <v>239</v>
      </c>
      <c r="K11" s="4" t="s">
        <v>92</v>
      </c>
      <c r="L11" s="4" t="s">
        <v>215</v>
      </c>
      <c r="M11" s="4" t="s">
        <v>226</v>
      </c>
      <c r="N11" s="4">
        <v>80</v>
      </c>
      <c r="O11" s="4">
        <v>55</v>
      </c>
    </row>
    <row r="12" spans="1:15" x14ac:dyDescent="0.4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15" x14ac:dyDescent="0.4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15" x14ac:dyDescent="0.4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15" x14ac:dyDescent="0.4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15" x14ac:dyDescent="0.4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x14ac:dyDescent="0.4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workbookViewId="0">
      <selection activeCell="B11" sqref="B11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/>
    </row>
    <row r="4" spans="1:10" x14ac:dyDescent="0.4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/>
    </row>
    <row r="5" spans="1:10" x14ac:dyDescent="0.4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/>
    </row>
    <row r="6" spans="1:10" x14ac:dyDescent="0.4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/>
    </row>
    <row r="7" spans="1:10" x14ac:dyDescent="0.4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/>
    </row>
    <row r="8" spans="1:10" x14ac:dyDescent="0.4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/>
    </row>
    <row r="9" spans="1:10" x14ac:dyDescent="0.4">
      <c r="G9" s="4">
        <v>30634</v>
      </c>
      <c r="H9" s="4" t="s">
        <v>35</v>
      </c>
      <c r="I9" s="4" t="s">
        <v>36</v>
      </c>
      <c r="J9" s="4"/>
    </row>
    <row r="10" spans="1:10" x14ac:dyDescent="0.4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/>
    </row>
    <row r="11" spans="1:10" x14ac:dyDescent="0.4">
      <c r="A11" s="5" t="s">
        <v>16</v>
      </c>
      <c r="B11" s="4"/>
      <c r="C11" s="4"/>
      <c r="D11" s="4"/>
      <c r="G11" s="4">
        <v>15820</v>
      </c>
      <c r="H11" s="4" t="s">
        <v>23</v>
      </c>
      <c r="I11" s="4" t="s">
        <v>39</v>
      </c>
      <c r="J11" s="4"/>
    </row>
    <row r="12" spans="1:10" x14ac:dyDescent="0.4">
      <c r="G12" s="4">
        <v>36854</v>
      </c>
      <c r="H12" s="4" t="s">
        <v>27</v>
      </c>
      <c r="I12" s="4" t="s">
        <v>40</v>
      </c>
      <c r="J12" s="4"/>
    </row>
    <row r="13" spans="1:10" x14ac:dyDescent="0.4">
      <c r="A13" s="2" t="s">
        <v>41</v>
      </c>
      <c r="B13" s="3" t="s">
        <v>42</v>
      </c>
    </row>
    <row r="14" spans="1:10" x14ac:dyDescent="0.4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">
      <c r="A24" s="4"/>
      <c r="B24" s="4"/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">
      <c r="A25" s="4"/>
      <c r="B25" s="4"/>
      <c r="D25" s="6"/>
      <c r="E25" s="6"/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">
      <c r="A26" s="4"/>
      <c r="B26" s="4"/>
    </row>
    <row r="27" spans="1:10" x14ac:dyDescent="0.4">
      <c r="G27" s="12" t="s">
        <v>78</v>
      </c>
      <c r="H27" s="12"/>
      <c r="I27" s="12"/>
      <c r="J27" s="4"/>
    </row>
    <row r="28" spans="1:10" x14ac:dyDescent="0.4">
      <c r="A28" s="2" t="s">
        <v>80</v>
      </c>
      <c r="B28" s="3" t="s">
        <v>81</v>
      </c>
      <c r="G28" s="12" t="s">
        <v>79</v>
      </c>
      <c r="H28" s="12"/>
      <c r="I28" s="12"/>
      <c r="J28" s="4"/>
    </row>
    <row r="29" spans="1:10" x14ac:dyDescent="0.4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">
      <c r="A30" s="4" t="s">
        <v>87</v>
      </c>
      <c r="B30" s="4" t="s">
        <v>88</v>
      </c>
      <c r="C30" s="6">
        <v>15000</v>
      </c>
      <c r="D30" s="4">
        <v>100</v>
      </c>
      <c r="E30" s="7"/>
    </row>
    <row r="31" spans="1:10" x14ac:dyDescent="0.4">
      <c r="A31" s="4" t="s">
        <v>89</v>
      </c>
      <c r="B31" s="4" t="s">
        <v>88</v>
      </c>
      <c r="C31" s="6">
        <v>350000</v>
      </c>
      <c r="D31" s="4">
        <v>30</v>
      </c>
      <c r="E31" s="7"/>
    </row>
    <row r="32" spans="1:10" x14ac:dyDescent="0.4">
      <c r="A32" s="4" t="s">
        <v>90</v>
      </c>
      <c r="B32" s="4" t="s">
        <v>88</v>
      </c>
      <c r="C32" s="6">
        <v>200000</v>
      </c>
      <c r="D32" s="4">
        <v>50</v>
      </c>
      <c r="E32" s="7"/>
    </row>
    <row r="33" spans="1:8" x14ac:dyDescent="0.4">
      <c r="A33" s="4" t="s">
        <v>91</v>
      </c>
      <c r="B33" s="4" t="s">
        <v>92</v>
      </c>
      <c r="C33" s="6">
        <v>20000</v>
      </c>
      <c r="D33" s="4">
        <v>110</v>
      </c>
      <c r="E33" s="7"/>
    </row>
    <row r="34" spans="1:8" x14ac:dyDescent="0.4">
      <c r="A34" s="4" t="s">
        <v>93</v>
      </c>
      <c r="B34" s="4" t="s">
        <v>92</v>
      </c>
      <c r="C34" s="6">
        <v>320000</v>
      </c>
      <c r="D34" s="4">
        <v>40</v>
      </c>
      <c r="E34" s="7"/>
      <c r="G34" s="13" t="s">
        <v>99</v>
      </c>
      <c r="H34" s="13"/>
    </row>
    <row r="35" spans="1:8" x14ac:dyDescent="0.4">
      <c r="A35" s="4" t="s">
        <v>94</v>
      </c>
      <c r="B35" s="4" t="s">
        <v>92</v>
      </c>
      <c r="C35" s="6">
        <v>250000</v>
      </c>
      <c r="D35" s="4">
        <v>40</v>
      </c>
      <c r="E35" s="7"/>
      <c r="G35" s="4" t="s">
        <v>100</v>
      </c>
      <c r="H35" s="4" t="s">
        <v>86</v>
      </c>
    </row>
    <row r="36" spans="1:8" x14ac:dyDescent="0.4">
      <c r="A36" s="4" t="s">
        <v>95</v>
      </c>
      <c r="B36" s="4" t="s">
        <v>96</v>
      </c>
      <c r="C36" s="6">
        <v>25000</v>
      </c>
      <c r="D36" s="4">
        <v>90</v>
      </c>
      <c r="E36" s="7"/>
      <c r="G36" s="4" t="s">
        <v>101</v>
      </c>
      <c r="H36" s="7">
        <v>0.03</v>
      </c>
    </row>
    <row r="37" spans="1:8" x14ac:dyDescent="0.4">
      <c r="A37" s="4" t="s">
        <v>97</v>
      </c>
      <c r="B37" s="4" t="s">
        <v>96</v>
      </c>
      <c r="C37" s="6">
        <v>300000</v>
      </c>
      <c r="D37" s="4">
        <v>35</v>
      </c>
      <c r="E37" s="7"/>
      <c r="G37" s="4" t="s">
        <v>102</v>
      </c>
      <c r="H37" s="7">
        <v>0.04</v>
      </c>
    </row>
    <row r="38" spans="1:8" x14ac:dyDescent="0.4">
      <c r="A38" s="4" t="s">
        <v>98</v>
      </c>
      <c r="B38" s="4" t="s">
        <v>96</v>
      </c>
      <c r="C38" s="6">
        <v>230000</v>
      </c>
      <c r="D38" s="4">
        <v>30</v>
      </c>
      <c r="E38" s="7"/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zoomScale="55" zoomScaleNormal="55" workbookViewId="0">
      <selection activeCell="J12" sqref="J12"/>
    </sheetView>
  </sheetViews>
  <sheetFormatPr defaultRowHeight="17.399999999999999" outlineLevelRow="3" x14ac:dyDescent="0.4"/>
  <cols>
    <col min="1" max="1" width="9.796875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11" t="s">
        <v>104</v>
      </c>
      <c r="B1" s="11"/>
      <c r="C1" s="11"/>
      <c r="D1" s="11"/>
      <c r="E1" s="11"/>
      <c r="F1" s="11"/>
      <c r="G1" s="11"/>
    </row>
    <row r="3" spans="1:7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4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26" t="s">
        <v>287</v>
      </c>
      <c r="D7" s="30">
        <f>SUBTOTAL(1,D4:D6)</f>
        <v>5.666666666666667</v>
      </c>
      <c r="E7" s="4"/>
      <c r="F7" s="30">
        <f>SUBTOTAL(1,F4:F6)</f>
        <v>4</v>
      </c>
      <c r="G7" s="4"/>
    </row>
    <row r="8" spans="1:7" outlineLevel="1" x14ac:dyDescent="0.4">
      <c r="A8" s="8"/>
      <c r="B8" s="4"/>
      <c r="C8" s="25" t="s">
        <v>282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26" t="s">
        <v>288</v>
      </c>
      <c r="D13" s="30">
        <f>SUBTOTAL(1,D9:D12)</f>
        <v>6.25</v>
      </c>
      <c r="E13" s="4"/>
      <c r="F13" s="30">
        <f>SUBTOTAL(1,F9:F12)</f>
        <v>4.25</v>
      </c>
      <c r="G13" s="4"/>
    </row>
    <row r="14" spans="1:7" outlineLevel="1" x14ac:dyDescent="0.4">
      <c r="A14" s="8"/>
      <c r="B14" s="4"/>
      <c r="C14" s="26" t="s">
        <v>283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26" t="s">
        <v>289</v>
      </c>
      <c r="D22" s="30">
        <f>SUBTOTAL(1,D15:D21)</f>
        <v>4.2857142857142856</v>
      </c>
      <c r="E22" s="4"/>
      <c r="F22" s="30">
        <f>SUBTOTAL(1,F15:F21)</f>
        <v>5.8571428571428568</v>
      </c>
      <c r="G22" s="4"/>
    </row>
    <row r="23" spans="1:7" outlineLevel="1" x14ac:dyDescent="0.4">
      <c r="A23" s="8"/>
      <c r="B23" s="4"/>
      <c r="C23" s="26" t="s">
        <v>284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27"/>
      <c r="B27" s="28"/>
      <c r="C27" s="29" t="s">
        <v>290</v>
      </c>
      <c r="D27" s="31">
        <f>SUBTOTAL(1,D24:D26)</f>
        <v>6.333333333333333</v>
      </c>
      <c r="E27" s="28"/>
      <c r="F27" s="31">
        <f>SUBTOTAL(1,F24:F26)</f>
        <v>6.666666666666667</v>
      </c>
      <c r="G27" s="28"/>
    </row>
    <row r="28" spans="1:7" outlineLevel="1" x14ac:dyDescent="0.4">
      <c r="A28" s="27"/>
      <c r="B28" s="28"/>
      <c r="C28" s="29" t="s">
        <v>285</v>
      </c>
      <c r="D28" s="28">
        <f>SUBTOTAL(9,D24:D26)</f>
        <v>19</v>
      </c>
      <c r="E28" s="28"/>
      <c r="F28" s="28">
        <f>SUBTOTAL(9,F24:F26)</f>
        <v>20</v>
      </c>
      <c r="G28" s="28"/>
    </row>
    <row r="29" spans="1:7" x14ac:dyDescent="0.4">
      <c r="A29" s="27"/>
      <c r="B29" s="28"/>
      <c r="C29" s="29" t="s">
        <v>291</v>
      </c>
      <c r="D29" s="31">
        <f>SUBTOTAL(1,D4:D26)</f>
        <v>5.3529411764705879</v>
      </c>
      <c r="E29" s="28"/>
      <c r="F29" s="31">
        <f>SUBTOTAL(1,F4:F26)</f>
        <v>5.2941176470588234</v>
      </c>
      <c r="G29" s="28"/>
    </row>
    <row r="30" spans="1:7" x14ac:dyDescent="0.4">
      <c r="A30" s="27"/>
      <c r="B30" s="28"/>
      <c r="C30" s="29" t="s">
        <v>286</v>
      </c>
      <c r="D30" s="28">
        <f>SUBTOTAL(9,D4:D26)</f>
        <v>91</v>
      </c>
      <c r="E30" s="28"/>
      <c r="F30" s="28">
        <f>SUBTOTAL(9,F4:F26)</f>
        <v>90</v>
      </c>
      <c r="G30" s="28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workbookViewId="0">
      <selection activeCell="B19" sqref="B19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3984375" bestFit="1" customWidth="1"/>
    <col min="4" max="8" width="8.3984375" bestFit="1" customWidth="1"/>
  </cols>
  <sheetData>
    <row r="1" spans="1:6" ht="21" x14ac:dyDescent="0.4">
      <c r="A1" s="11" t="s">
        <v>119</v>
      </c>
      <c r="B1" s="11"/>
      <c r="C1" s="11"/>
      <c r="D1" s="11"/>
      <c r="E1" s="11"/>
      <c r="F1" s="11"/>
    </row>
    <row r="3" spans="1:6" x14ac:dyDescent="0.4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4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32" t="s">
        <v>294</v>
      </c>
      <c r="B18" s="32" t="s">
        <v>292</v>
      </c>
    </row>
    <row r="19" spans="1:5" x14ac:dyDescent="0.4">
      <c r="A19" s="32" t="s">
        <v>293</v>
      </c>
      <c r="B19" t="s">
        <v>295</v>
      </c>
      <c r="C19" t="s">
        <v>296</v>
      </c>
      <c r="D19" t="s">
        <v>297</v>
      </c>
      <c r="E19" t="s">
        <v>286</v>
      </c>
    </row>
    <row r="20" spans="1:5" x14ac:dyDescent="0.4">
      <c r="A20" s="33" t="s">
        <v>128</v>
      </c>
      <c r="B20" s="34"/>
      <c r="C20" s="34"/>
      <c r="D20" s="34">
        <v>1008000</v>
      </c>
      <c r="E20" s="34">
        <v>1008000</v>
      </c>
    </row>
    <row r="21" spans="1:5" x14ac:dyDescent="0.4">
      <c r="A21" s="33" t="s">
        <v>130</v>
      </c>
      <c r="B21" s="34"/>
      <c r="C21" s="34">
        <v>498750</v>
      </c>
      <c r="D21" s="34"/>
      <c r="E21" s="34">
        <v>498750</v>
      </c>
    </row>
    <row r="22" spans="1:5" x14ac:dyDescent="0.4">
      <c r="A22" s="33" t="s">
        <v>127</v>
      </c>
      <c r="B22" s="34"/>
      <c r="C22" s="34">
        <v>365750</v>
      </c>
      <c r="D22" s="34"/>
      <c r="E22" s="34">
        <v>365750</v>
      </c>
    </row>
    <row r="23" spans="1:5" x14ac:dyDescent="0.4">
      <c r="A23" s="33" t="s">
        <v>129</v>
      </c>
      <c r="B23" s="34">
        <v>133000</v>
      </c>
      <c r="C23" s="34"/>
      <c r="D23" s="34"/>
      <c r="E23" s="34">
        <v>133000</v>
      </c>
    </row>
    <row r="24" spans="1:5" x14ac:dyDescent="0.4">
      <c r="A24" s="33" t="s">
        <v>132</v>
      </c>
      <c r="B24" s="34"/>
      <c r="C24" s="34">
        <v>465500</v>
      </c>
      <c r="D24" s="34"/>
      <c r="E24" s="34">
        <v>465500</v>
      </c>
    </row>
    <row r="25" spans="1:5" x14ac:dyDescent="0.4">
      <c r="A25" s="33" t="s">
        <v>126</v>
      </c>
      <c r="B25" s="34"/>
      <c r="C25" s="34">
        <v>498750</v>
      </c>
      <c r="D25" s="34"/>
      <c r="E25" s="34">
        <v>498750</v>
      </c>
    </row>
    <row r="26" spans="1:5" x14ac:dyDescent="0.4">
      <c r="A26" s="33" t="s">
        <v>131</v>
      </c>
      <c r="B26" s="34"/>
      <c r="C26" s="34"/>
      <c r="D26" s="34">
        <v>1102500</v>
      </c>
      <c r="E26" s="34">
        <v>1102500</v>
      </c>
    </row>
    <row r="27" spans="1:5" x14ac:dyDescent="0.4">
      <c r="A27" s="33" t="s">
        <v>286</v>
      </c>
      <c r="B27" s="34">
        <v>133000</v>
      </c>
      <c r="C27" s="34">
        <v>457187.5</v>
      </c>
      <c r="D27" s="34">
        <v>1055250</v>
      </c>
      <c r="E27" s="34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9" workbookViewId="0">
      <selection activeCell="A26" sqref="A26:E30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11" t="s">
        <v>133</v>
      </c>
      <c r="B1" s="11"/>
      <c r="C1" s="11"/>
      <c r="D1" s="11"/>
      <c r="E1" s="11"/>
      <c r="F1" s="11"/>
      <c r="G1" s="11"/>
    </row>
    <row r="3" spans="1:7" x14ac:dyDescent="0.4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4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11" t="s">
        <v>151</v>
      </c>
      <c r="B13" s="11"/>
      <c r="C13" s="11"/>
      <c r="D13" s="11"/>
      <c r="E13" s="11"/>
      <c r="F13" s="11"/>
      <c r="G13" s="11"/>
    </row>
    <row r="15" spans="1:7" x14ac:dyDescent="0.4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4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11" t="s">
        <v>247</v>
      </c>
      <c r="B25" s="11"/>
      <c r="C25" s="11"/>
      <c r="D25" s="11"/>
      <c r="E25" s="11"/>
    </row>
    <row r="26" spans="1:7" x14ac:dyDescent="0.4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4">
      <c r="A27" s="4" t="s">
        <v>148</v>
      </c>
      <c r="B27" s="4"/>
      <c r="C27" s="4"/>
      <c r="D27" s="4"/>
      <c r="E27" s="4"/>
    </row>
    <row r="28" spans="1:7" x14ac:dyDescent="0.4">
      <c r="A28" s="4" t="s">
        <v>152</v>
      </c>
      <c r="B28" s="4"/>
      <c r="C28" s="4"/>
      <c r="D28" s="4"/>
      <c r="E28" s="4"/>
    </row>
    <row r="29" spans="1:7" x14ac:dyDescent="0.4">
      <c r="A29" s="4" t="s">
        <v>153</v>
      </c>
      <c r="B29" s="4"/>
      <c r="C29" s="4"/>
      <c r="D29" s="4"/>
      <c r="E29" s="4"/>
    </row>
    <row r="30" spans="1:7" x14ac:dyDescent="0.4">
      <c r="A30" s="4" t="s">
        <v>150</v>
      </c>
      <c r="B30" s="4"/>
      <c r="C30" s="4"/>
      <c r="D30" s="4"/>
      <c r="E30" s="4"/>
    </row>
  </sheetData>
  <dataConsolidate>
    <dataRefs count="2">
      <dataRef name="$A$15:$A$23,$C$15:$C$23,$E$15:$G$23"/>
      <dataRef name="$A$3:$A$11,$C$3:$C$11,$E$3:$G$11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G3" sqref="G3:G9"/>
    </sheetView>
  </sheetViews>
  <sheetFormatPr defaultRowHeight="17.399999999999999" x14ac:dyDescent="0.4"/>
  <sheetData>
    <row r="1" spans="1:10" ht="21" x14ac:dyDescent="0.4">
      <c r="A1" s="11" t="s">
        <v>154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4">
      <c r="A3" s="35" t="s">
        <v>155</v>
      </c>
      <c r="B3" s="35" t="s">
        <v>156</v>
      </c>
      <c r="C3" s="35" t="s">
        <v>157</v>
      </c>
      <c r="D3" s="35" t="s">
        <v>158</v>
      </c>
      <c r="E3" s="35" t="s">
        <v>159</v>
      </c>
      <c r="F3" s="35" t="s">
        <v>160</v>
      </c>
      <c r="G3" s="35" t="s">
        <v>161</v>
      </c>
      <c r="H3" s="35" t="s">
        <v>162</v>
      </c>
      <c r="I3" s="35" t="s">
        <v>163</v>
      </c>
      <c r="J3" s="35" t="s">
        <v>164</v>
      </c>
    </row>
    <row r="4" spans="1:10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SUM(D4,E4,F4)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SUM(D5,E5,F5)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14" t="s">
        <v>172</v>
      </c>
      <c r="B10" s="15"/>
      <c r="C10" s="16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7"/>
      <c r="J10" s="18"/>
    </row>
    <row r="12" spans="1:10" x14ac:dyDescent="0.4">
      <c r="A12" t="s">
        <v>173</v>
      </c>
    </row>
    <row r="13" spans="1:10" x14ac:dyDescent="0.4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45720</xdr:colOff>
                    <xdr:row>12</xdr:row>
                    <xdr:rowOff>45720</xdr:rowOff>
                  </from>
                  <to>
                    <xdr:col>7</xdr:col>
                    <xdr:colOff>640080</xdr:colOff>
                    <xdr:row>13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k</cp:lastModifiedBy>
  <dcterms:created xsi:type="dcterms:W3CDTF">2023-04-27T08:01:32Z</dcterms:created>
  <dcterms:modified xsi:type="dcterms:W3CDTF">2025-07-23T05:20:38Z</dcterms:modified>
</cp:coreProperties>
</file>