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imi\Desktop\책2024\엑셀\모의\"/>
    </mc:Choice>
  </mc:AlternateContent>
  <xr:revisionPtr revIDLastSave="0" documentId="13_ncr:1_{7DAD86E2-EB80-48DB-BA58-DCBB330E9AFB}" xr6:coauthVersionLast="47" xr6:coauthVersionMax="47" xr10:uidLastSave="{00000000-0000-0000-0000-000000000000}"/>
  <bookViews>
    <workbookView xWindow="-108" yWindow="-108" windowWidth="23256" windowHeight="12456" firstSheet="1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8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M3" i="1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4" i="2" a="1"/>
  <c r="I5" i="2" a="1"/>
  <c r="I11" i="2" a="1"/>
  <c r="I17" i="2" a="1"/>
  <c r="I23" i="2" a="1"/>
  <c r="I29" i="2" a="1"/>
  <c r="I27" i="2" a="1"/>
  <c r="I28" i="2" a="1"/>
  <c r="I6" i="2" a="1"/>
  <c r="I12" i="2" a="1"/>
  <c r="I18" i="2" a="1"/>
  <c r="I24" i="2" a="1"/>
  <c r="I30" i="2" a="1"/>
  <c r="I25" i="2" a="1"/>
  <c r="I26" i="2" a="1"/>
  <c r="I21" i="2" a="1"/>
  <c r="I10" i="2" a="1"/>
  <c r="I20" i="2" a="1"/>
  <c r="I7" i="2" a="1"/>
  <c r="I13" i="2" a="1"/>
  <c r="I19" i="2" a="1"/>
  <c r="I15" i="2" a="1"/>
  <c r="I22" i="2" a="1"/>
  <c r="I14" i="2" a="1"/>
  <c r="I8" i="2" a="1"/>
  <c r="I16" i="2" a="1"/>
  <c r="I9" i="2" a="1"/>
  <c r="I4" i="2" l="1"/>
  <c r="I9" i="2"/>
  <c r="I16" i="2"/>
  <c r="I8" i="2"/>
  <c r="I14" i="2"/>
  <c r="I22" i="2"/>
  <c r="I15" i="2"/>
  <c r="I19" i="2"/>
  <c r="I13" i="2"/>
  <c r="I7" i="2"/>
  <c r="I20" i="2"/>
  <c r="I10" i="2"/>
  <c r="I21" i="2"/>
  <c r="I26" i="2"/>
  <c r="I25" i="2"/>
  <c r="I30" i="2"/>
  <c r="I24" i="2"/>
  <c r="I18" i="2"/>
  <c r="I12" i="2"/>
  <c r="I6" i="2"/>
  <c r="I28" i="2"/>
  <c r="I27" i="2"/>
  <c r="I29" i="2"/>
  <c r="I23" i="2"/>
  <c r="I17" i="2"/>
  <c r="I11" i="2"/>
  <c r="I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2DF695-FBA2-450C-9F92-46D4692325D1}" name="MS Access Database_Query" type="1" refreshedVersion="8" background="1">
    <dbPr connection="DSN=MS Access Database;DBQ=D:\Down\data\중장비대여현황.accdb;DefaultDir=D:\Down\data;DriverId=25;FIL=MS Access;MaxBufferSize=2048;PageTimeout=5;" command="SELECT 대여내역.수령일, 대여내역.대여장비, 대여내역.대여시간, 대여내역.대여비용_x000d__x000a_FROM `D:\Down\data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<sst xmlns="http://schemas.openxmlformats.org/spreadsheetml/2006/main" count="661" uniqueCount="171">
  <si>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</si>
  <si>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</si>
  <si>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</si>
  <si>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</si>
  <si>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</si>
  <si>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</si>
  <si>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</si>
  <si>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</si>
  <si>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</si>
  <si>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</si>
  <si>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</si>
  <si>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</si>
  <si>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</si>
  <si>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</si>
  <si>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</si>
  <si>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</si>
  <si>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</si>
  <si>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</si>
  <si>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</si>
  <si>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</si>
  <si>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</si>
  <si>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</si>
  <si>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</si>
  <si>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</si>
  <si>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</si>
  <si>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</si>
  <si>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</si>
  <si>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</si>
  <si>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</si>
  <si>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</si>
  <si>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</si>
  <si>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</si>
  <si>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</si>
  <si>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</si>
  <si>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</si>
  <si>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</si>
  <si>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</si>
  <si>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</si>
  <si>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</si>
  <si>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</si>
  <si>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</si>
  <si>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</si>
  <si>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</si>
  <si>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</si>
  <si>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</si>
  <si>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</si>
  <si>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</si>
  <si>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</si>
  <si>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</si>
  <si>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</si>
  <si>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</si>
  <si>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</si>
  <si>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</si>
  <si>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</si>
  <si>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</si>
  <si>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</si>
  <si>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</si>
  <si>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</si>
  <si>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</si>
  <si>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</si>
  <si>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</si>
  <si>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</si>
  <si>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</si>
  <si>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</si>
  <si>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</si>
  <si>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</si>
  <si>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</si>
  <si>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</si>
  <si>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</si>
  <si>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</si>
  <si>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</si>
  <si>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</si>
  <si>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</si>
  <si>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</si>
  <si>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</si>
  <si>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</si>
  <si>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</si>
  <si>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</si>
  <si>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</si>
  <si>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</si>
  <si>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</si>
  <si>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</si>
  <si>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</si>
  <si>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</si>
  <si>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</si>
  <si>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</si>
  <si>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</si>
  <si>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</si>
  <si>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</si>
  <si>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</si>
  <si>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</si>
  <si>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</si>
  <si>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</si>
  <si>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</si>
  <si>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</si>
  <si>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</si>
  <si>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</si>
  <si>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</si>
  <si>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</si>
  <si>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</si>
  <si>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</si>
  <si>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</si>
  <si>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</si>
  <si>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</si>
  <si>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</si>
  <si>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</si>
  <si>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</si>
  <si>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</si>
  <si>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</si>
  <si>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</si>
  <si>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</si>
  <si>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</si>
  <si>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</si>
  <si>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</si>
  <si>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</si>
  <si>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</si>
  <si>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</si>
  <si>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</si>
  <si>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</si>
  <si>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</si>
  <si>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</si>
  <si>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</si>
  <si>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</si>
  <si>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</si>
  <si>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</si>
  <si>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</si>
  <si>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</si>
  <si>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</si>
  <si>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</si>
  <si>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</si>
  <si>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</si>
  <si>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</si>
  <si>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</si>
  <si>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</si>
  <si>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</si>
  <si>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</si>
  <si>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</si>
  <si>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</si>
  <si>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</si>
  <si>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</si>
  <si>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</si>
  <si>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</si>
  <si>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</si>
  <si>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</si>
  <si>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</si>
  <si>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</si>
  <si>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</si>
  <si>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</si>
  <si>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</si>
  <si>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</si>
  <si>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</si>
  <si>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</si>
  <si>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</si>
  <si>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</si>
  <si>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</si>
  <si>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</si>
  <si>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</si>
  <si>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</si>
  <si>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</si>
  <si>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</si>
  <si>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</si>
  <si>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</si>
  <si>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</si>
  <si>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</si>
  <si>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</si>
  <si>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</si>
  <si>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전체 평균 : 대여시간</t>
  </si>
  <si>
    <t>평균 : 대여시간</t>
  </si>
  <si>
    <t>전체 평균 : 대여비용</t>
  </si>
  <si>
    <t>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</si>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</sst>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0&quot;일&quot;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F8-4FF8-868B-6026780B271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8-4FF8-868B-6026780B2716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F8-4FF8-868B-6026780B2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  <c:max val="200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6</xdr:col>
          <xdr:colOff>0</xdr:colOff>
          <xdr:row>2</xdr:row>
          <xdr:rowOff>213360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nimi" refreshedDate="45818.736961921299" backgroundQuery="1" createdVersion="8" refreshedVersion="8" minRefreshableVersion="3" recordCount="27" xr:uid="{7836D01D-A204-44BB-A3E6-84446B9852B9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27B44C-CAEB-4A41-9CC9-EB9D7FA1E5D2}" name="피벗 테이블1" cacheId="8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name="수령일 "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수령일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8" numFmtId="176"/>
    <dataField name="평균 : 대여비용" fld="3" subtotal="average" baseField="4" baseItem="8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M41"/>
  <sheetViews>
    <sheetView workbookViewId="0">
      <selection activeCell="H14" sqref="H14"/>
    </sheetView>
  </sheetViews>
  <sheetFormatPr defaultRowHeight="17.399999999999999" x14ac:dyDescent="0.4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3" ht="21" x14ac:dyDescent="0.4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3" x14ac:dyDescent="0.4">
      <c r="M3" t="b">
        <f>OR(_xlfn.RANK.EQ($K5,$K$5:$K$31,0)&lt;=3,_xlfn.RANK.EQ($K5,$K$5:$K$31,1)&lt;=3)</f>
        <v>0</v>
      </c>
    </row>
    <row r="4" spans="1:13" x14ac:dyDescent="0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3" x14ac:dyDescent="0.4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3" x14ac:dyDescent="0.4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3" x14ac:dyDescent="0.4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3" x14ac:dyDescent="0.4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3" x14ac:dyDescent="0.4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3" x14ac:dyDescent="0.4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3" x14ac:dyDescent="0.4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3" x14ac:dyDescent="0.4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3" x14ac:dyDescent="0.4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3" x14ac:dyDescent="0.4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3" x14ac:dyDescent="0.4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3" x14ac:dyDescent="0.4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 x14ac:dyDescent="0.4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 x14ac:dyDescent="0.4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 x14ac:dyDescent="0.4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 x14ac:dyDescent="0.4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 x14ac:dyDescent="0.4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 x14ac:dyDescent="0.4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 x14ac:dyDescent="0.4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 x14ac:dyDescent="0.4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 x14ac:dyDescent="0.4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 x14ac:dyDescent="0.4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 x14ac:dyDescent="0.4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 x14ac:dyDescent="0.4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 x14ac:dyDescent="0.4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 x14ac:dyDescent="0.4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 x14ac:dyDescent="0.4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 x14ac:dyDescent="0.4">
      <c r="A33" s="12" t="s">
        <v>153</v>
      </c>
    </row>
    <row r="34" spans="1:5" x14ac:dyDescent="0.4">
      <c r="A34" t="b">
        <f>AND(ISEVEN(RIGHT(A5,1)*1),J5&gt;=100)</f>
        <v>0</v>
      </c>
    </row>
    <row r="36" spans="1:5" x14ac:dyDescent="0.4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 x14ac:dyDescent="0.4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 x14ac:dyDescent="0.4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 x14ac:dyDescent="0.4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 x14ac:dyDescent="0.4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 x14ac:dyDescent="0.4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I4" sqref="I4"/>
    </sheetView>
  </sheetViews>
  <sheetFormatPr defaultRowHeight="17.399999999999999" x14ac:dyDescent="0.4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 x14ac:dyDescent="0.4">
      <c r="A2" t="s">
        <v>85</v>
      </c>
      <c r="N2" t="s">
        <v>86</v>
      </c>
    </row>
    <row r="3" spans="1:20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 x14ac:dyDescent="0.4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_xlfn.CONCAT(LEFT(TRIM(F4),1),"박/",LEFT(TRIM(F4),1)*1+1,"일")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HLOOKUP(K4,$O$14:$T$19,MATCH(H4,$N$16:$N$19,0)+2,1)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 x14ac:dyDescent="0.4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_xlfn.CONCAT(LEFT(TRIM(F5),1),"박/",LEFT(TRIM(F5),1)*1+1,"일")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HLOOKUP(K5,$O$14:$T$19,MATCH(H5,$N$16:$N$19,0)+2,1)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 x14ac:dyDescent="0.4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 x14ac:dyDescent="0.4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 x14ac:dyDescent="0.4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 x14ac:dyDescent="0.4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 x14ac:dyDescent="0.4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 x14ac:dyDescent="0.4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 x14ac:dyDescent="0.4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 x14ac:dyDescent="0.4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 x14ac:dyDescent="0.4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1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 x14ac:dyDescent="0.4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2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 x14ac:dyDescent="0.4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 x14ac:dyDescent="0.4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 x14ac:dyDescent="0.4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 x14ac:dyDescent="0.4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 x14ac:dyDescent="0.4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 x14ac:dyDescent="0.4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 x14ac:dyDescent="0.4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 x14ac:dyDescent="0.4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 x14ac:dyDescent="0.4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 x14ac:dyDescent="0.4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 x14ac:dyDescent="0.4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 x14ac:dyDescent="0.4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 x14ac:dyDescent="0.4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 x14ac:dyDescent="0.4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 x14ac:dyDescent="0.4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B3" sqref="B3"/>
    </sheetView>
  </sheetViews>
  <sheetFormatPr defaultRowHeight="17.399999999999999" x14ac:dyDescent="0.4"/>
  <cols>
    <col min="1" max="1" width="3.59765625" customWidth="1"/>
    <col min="2" max="2" width="15.69921875" bestFit="1" customWidth="1"/>
    <col min="3" max="3" width="14.09765625" bestFit="1" customWidth="1"/>
    <col min="4" max="7" width="12.59765625" bestFit="1" customWidth="1"/>
    <col min="8" max="8" width="8.5" bestFit="1" customWidth="1"/>
    <col min="9" max="9" width="9.796875" bestFit="1" customWidth="1"/>
    <col min="10" max="10" width="14.19921875" bestFit="1" customWidth="1"/>
    <col min="11" max="14" width="18.796875" bestFit="1" customWidth="1"/>
  </cols>
  <sheetData>
    <row r="2" spans="2:8" x14ac:dyDescent="0.4">
      <c r="B2" s="12"/>
      <c r="C2" s="12"/>
      <c r="D2" s="17" t="s">
        <v>6</v>
      </c>
      <c r="E2" s="12"/>
      <c r="F2" s="12"/>
      <c r="G2" s="12"/>
      <c r="H2" s="12"/>
    </row>
    <row r="3" spans="2:8" x14ac:dyDescent="0.4">
      <c r="B3" s="17" t="s">
        <v>4</v>
      </c>
      <c r="C3" s="17" t="s">
        <v>165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159</v>
      </c>
    </row>
    <row r="4" spans="2:8" x14ac:dyDescent="0.4">
      <c r="B4" s="12" t="s">
        <v>160</v>
      </c>
      <c r="C4" s="12"/>
      <c r="D4" s="16"/>
      <c r="E4" s="16"/>
      <c r="F4" s="16"/>
      <c r="G4" s="16"/>
      <c r="H4" s="16"/>
    </row>
    <row r="5" spans="2:8" x14ac:dyDescent="0.4">
      <c r="B5" s="12"/>
      <c r="C5" s="12" t="s">
        <v>167</v>
      </c>
      <c r="D5" s="16" t="s">
        <v>170</v>
      </c>
      <c r="E5" s="16">
        <v>144.66666666666666</v>
      </c>
      <c r="F5" s="16">
        <v>118.33333333333333</v>
      </c>
      <c r="G5" s="16" t="s">
        <v>170</v>
      </c>
      <c r="H5" s="16">
        <v>131.5</v>
      </c>
    </row>
    <row r="6" spans="2:8" x14ac:dyDescent="0.4">
      <c r="B6" s="12"/>
      <c r="C6" s="12" t="s">
        <v>169</v>
      </c>
      <c r="D6" s="16" t="s">
        <v>170</v>
      </c>
      <c r="E6" s="16">
        <v>898000</v>
      </c>
      <c r="F6" s="16">
        <v>945000</v>
      </c>
      <c r="G6" s="16" t="s">
        <v>170</v>
      </c>
      <c r="H6" s="16">
        <v>921500</v>
      </c>
    </row>
    <row r="7" spans="2:8" x14ac:dyDescent="0.4">
      <c r="B7" s="12" t="s">
        <v>161</v>
      </c>
      <c r="C7" s="12"/>
      <c r="D7" s="16"/>
      <c r="E7" s="16"/>
      <c r="F7" s="16"/>
      <c r="G7" s="16"/>
      <c r="H7" s="16"/>
    </row>
    <row r="8" spans="2:8" x14ac:dyDescent="0.4">
      <c r="B8" s="12"/>
      <c r="C8" s="12" t="s">
        <v>167</v>
      </c>
      <c r="D8" s="16">
        <v>103</v>
      </c>
      <c r="E8" s="16">
        <v>49.5</v>
      </c>
      <c r="F8" s="16">
        <v>132.5</v>
      </c>
      <c r="G8" s="16" t="s">
        <v>170</v>
      </c>
      <c r="H8" s="16">
        <v>93.4</v>
      </c>
    </row>
    <row r="9" spans="2:8" x14ac:dyDescent="0.4">
      <c r="B9" s="12"/>
      <c r="C9" s="12" t="s">
        <v>169</v>
      </c>
      <c r="D9" s="16">
        <v>1071000</v>
      </c>
      <c r="E9" s="16">
        <v>231000</v>
      </c>
      <c r="F9" s="16">
        <v>1065500</v>
      </c>
      <c r="G9" s="16" t="s">
        <v>170</v>
      </c>
      <c r="H9" s="16">
        <v>732800</v>
      </c>
    </row>
    <row r="10" spans="2:8" x14ac:dyDescent="0.4">
      <c r="B10" s="12" t="s">
        <v>162</v>
      </c>
      <c r="C10" s="12"/>
      <c r="D10" s="16"/>
      <c r="E10" s="16"/>
      <c r="F10" s="16"/>
      <c r="G10" s="16"/>
      <c r="H10" s="16"/>
    </row>
    <row r="11" spans="2:8" x14ac:dyDescent="0.4">
      <c r="B11" s="12"/>
      <c r="C11" s="12" t="s">
        <v>167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 x14ac:dyDescent="0.4">
      <c r="B12" s="12"/>
      <c r="C12" s="12" t="s">
        <v>169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 x14ac:dyDescent="0.4">
      <c r="B13" s="12" t="s">
        <v>163</v>
      </c>
      <c r="C13" s="12"/>
      <c r="D13" s="16"/>
      <c r="E13" s="16"/>
      <c r="F13" s="16"/>
      <c r="G13" s="16"/>
      <c r="H13" s="16"/>
    </row>
    <row r="14" spans="2:8" x14ac:dyDescent="0.4">
      <c r="B14" s="12"/>
      <c r="C14" s="12" t="s">
        <v>167</v>
      </c>
      <c r="D14" s="16">
        <v>39</v>
      </c>
      <c r="E14" s="16">
        <v>127</v>
      </c>
      <c r="F14" s="16" t="s">
        <v>170</v>
      </c>
      <c r="G14" s="16">
        <v>86</v>
      </c>
      <c r="H14" s="16">
        <v>84.5</v>
      </c>
    </row>
    <row r="15" spans="2:8" x14ac:dyDescent="0.4">
      <c r="B15" s="12"/>
      <c r="C15" s="12" t="s">
        <v>169</v>
      </c>
      <c r="D15" s="16">
        <v>180000</v>
      </c>
      <c r="E15" s="16">
        <v>864000</v>
      </c>
      <c r="F15" s="16" t="s">
        <v>170</v>
      </c>
      <c r="G15" s="16">
        <v>495000</v>
      </c>
      <c r="H15" s="16">
        <v>508500</v>
      </c>
    </row>
    <row r="16" spans="2:8" x14ac:dyDescent="0.4">
      <c r="B16" s="12" t="s">
        <v>164</v>
      </c>
      <c r="C16" s="12"/>
      <c r="D16" s="16"/>
      <c r="E16" s="16"/>
      <c r="F16" s="16"/>
      <c r="G16" s="16"/>
      <c r="H16" s="16"/>
    </row>
    <row r="17" spans="2:8" x14ac:dyDescent="0.4">
      <c r="B17" s="12"/>
      <c r="C17" s="12" t="s">
        <v>167</v>
      </c>
      <c r="D17" s="16">
        <v>188</v>
      </c>
      <c r="E17" s="16">
        <v>158</v>
      </c>
      <c r="F17" s="16" t="s">
        <v>170</v>
      </c>
      <c r="G17" s="16">
        <v>151.5</v>
      </c>
      <c r="H17" s="16">
        <v>162.25</v>
      </c>
    </row>
    <row r="18" spans="2:8" x14ac:dyDescent="0.4">
      <c r="B18" s="12"/>
      <c r="C18" s="12" t="s">
        <v>169</v>
      </c>
      <c r="D18" s="16">
        <v>1485000</v>
      </c>
      <c r="E18" s="16">
        <v>990000</v>
      </c>
      <c r="F18" s="16" t="s">
        <v>170</v>
      </c>
      <c r="G18" s="16">
        <v>701500</v>
      </c>
      <c r="H18" s="16">
        <v>969500</v>
      </c>
    </row>
    <row r="19" spans="2:8" x14ac:dyDescent="0.4">
      <c r="B19" s="12" t="s">
        <v>166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 x14ac:dyDescent="0.4">
      <c r="B20" s="12" t="s">
        <v>168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F13" sqref="F13"/>
    </sheetView>
  </sheetViews>
  <sheetFormatPr defaultRowHeight="17.399999999999999" x14ac:dyDescent="0.4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 x14ac:dyDescent="0.4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 x14ac:dyDescent="0.4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 x14ac:dyDescent="0.4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 x14ac:dyDescent="0.4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 x14ac:dyDescent="0.4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 x14ac:dyDescent="0.4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 x14ac:dyDescent="0.4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 x14ac:dyDescent="0.4">
      <c r="B8" s="9"/>
      <c r="C8" s="10"/>
      <c r="D8" s="10"/>
      <c r="E8" s="10"/>
      <c r="G8" s="9"/>
      <c r="H8" s="9"/>
      <c r="I8" s="9"/>
      <c r="J8" s="9"/>
    </row>
    <row r="9" spans="2:10" x14ac:dyDescent="0.4">
      <c r="B9" s="9"/>
      <c r="C9" s="9"/>
      <c r="D9" s="9"/>
      <c r="E9" s="9"/>
      <c r="F9" s="9"/>
      <c r="G9" s="9"/>
      <c r="H9" s="9"/>
      <c r="I9" s="9"/>
      <c r="J9" s="9"/>
    </row>
    <row r="10" spans="2:10" x14ac:dyDescent="0.4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 x14ac:dyDescent="0.4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 x14ac:dyDescent="0.4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 x14ac:dyDescent="0.4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 x14ac:dyDescent="0.4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 x14ac:dyDescent="0.4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 x14ac:dyDescent="0.4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12:B16 B3:B7 G3:G7" xr:uid="{B2763823-B3F7-404D-86F0-7D3AE38CC0B5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topLeftCell="A25" workbookViewId="0">
      <selection activeCell="Q35" sqref="Q34:Q35"/>
    </sheetView>
  </sheetViews>
  <sheetFormatPr defaultRowHeight="17.399999999999999" x14ac:dyDescent="0.4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 x14ac:dyDescent="0.4">
      <c r="A2" t="s">
        <v>125</v>
      </c>
      <c r="E2" t="s">
        <v>126</v>
      </c>
    </row>
    <row r="3" spans="1:7" x14ac:dyDescent="0.4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 x14ac:dyDescent="0.4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 x14ac:dyDescent="0.4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 x14ac:dyDescent="0.4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 x14ac:dyDescent="0.4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 x14ac:dyDescent="0.4">
      <c r="A9" t="s">
        <v>134</v>
      </c>
      <c r="E9" t="s">
        <v>135</v>
      </c>
    </row>
    <row r="10" spans="1:7" x14ac:dyDescent="0.4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 x14ac:dyDescent="0.4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 x14ac:dyDescent="0.4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 x14ac:dyDescent="0.4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 x14ac:dyDescent="0.4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13" sqref="N13"/>
    </sheetView>
  </sheetViews>
  <sheetFormatPr defaultRowHeight="17.399999999999999" x14ac:dyDescent="0.4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 x14ac:dyDescent="0.4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x14ac:dyDescent="0.4">
      <c r="A3" s="1" t="s">
        <v>11</v>
      </c>
      <c r="B3" s="2" t="s">
        <v>12</v>
      </c>
      <c r="C3" s="3">
        <v>44400</v>
      </c>
      <c r="D3" s="19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 x14ac:dyDescent="0.4">
      <c r="A4" s="1" t="s">
        <v>17</v>
      </c>
      <c r="B4" s="2" t="s">
        <v>18</v>
      </c>
      <c r="C4" s="3">
        <v>44336</v>
      </c>
      <c r="D4" s="19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 x14ac:dyDescent="0.4">
      <c r="A5" s="1" t="s">
        <v>22</v>
      </c>
      <c r="B5" s="2" t="s">
        <v>23</v>
      </c>
      <c r="C5" s="3">
        <v>44304</v>
      </c>
      <c r="D5" s="19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 x14ac:dyDescent="0.4">
      <c r="A6" s="1" t="s">
        <v>27</v>
      </c>
      <c r="B6" s="2" t="s">
        <v>28</v>
      </c>
      <c r="C6" s="3">
        <v>44434</v>
      </c>
      <c r="D6" s="19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 x14ac:dyDescent="0.4">
      <c r="A7" s="1" t="s">
        <v>31</v>
      </c>
      <c r="B7" s="2" t="s">
        <v>32</v>
      </c>
      <c r="C7" s="3">
        <v>44356</v>
      </c>
      <c r="D7" s="19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 x14ac:dyDescent="0.4">
      <c r="A8" s="1" t="s">
        <v>35</v>
      </c>
      <c r="B8" s="2" t="s">
        <v>36</v>
      </c>
      <c r="C8" s="3">
        <v>44366</v>
      </c>
      <c r="D8" s="19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 x14ac:dyDescent="0.4">
      <c r="A9" s="1" t="s">
        <v>37</v>
      </c>
      <c r="B9" s="2" t="s">
        <v>38</v>
      </c>
      <c r="C9" s="3">
        <v>44363</v>
      </c>
      <c r="D9" s="19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 x14ac:dyDescent="0.4">
      <c r="A10" s="1" t="s">
        <v>39</v>
      </c>
      <c r="B10" s="2" t="s">
        <v>40</v>
      </c>
      <c r="C10" s="3">
        <v>44353</v>
      </c>
      <c r="D10" s="19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 x14ac:dyDescent="0.4">
      <c r="A11" s="1" t="s">
        <v>42</v>
      </c>
      <c r="B11" s="2" t="s">
        <v>43</v>
      </c>
      <c r="C11" s="3">
        <v>44336</v>
      </c>
      <c r="D11" s="19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 x14ac:dyDescent="0.4">
      <c r="A12" s="1" t="s">
        <v>44</v>
      </c>
      <c r="B12" s="2" t="s">
        <v>45</v>
      </c>
      <c r="C12" s="3">
        <v>44364</v>
      </c>
      <c r="D12" s="19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 x14ac:dyDescent="0.4">
      <c r="A13" s="1" t="s">
        <v>48</v>
      </c>
      <c r="B13" s="2" t="s">
        <v>49</v>
      </c>
      <c r="C13" s="3">
        <v>44308</v>
      </c>
      <c r="D13" s="19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 x14ac:dyDescent="0.4">
      <c r="A14" s="1" t="s">
        <v>50</v>
      </c>
      <c r="B14" s="2" t="s">
        <v>51</v>
      </c>
      <c r="C14" s="3">
        <v>44402</v>
      </c>
      <c r="D14" s="19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 x14ac:dyDescent="0.4">
      <c r="A15" s="1" t="s">
        <v>52</v>
      </c>
      <c r="B15" s="2" t="s">
        <v>53</v>
      </c>
      <c r="C15" s="3">
        <v>44299</v>
      </c>
      <c r="D15" s="19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 x14ac:dyDescent="0.4">
      <c r="A16" s="1" t="s">
        <v>55</v>
      </c>
      <c r="B16" s="2" t="s">
        <v>56</v>
      </c>
      <c r="C16" s="3">
        <v>44357</v>
      </c>
      <c r="D16" s="19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 x14ac:dyDescent="0.4">
      <c r="A17" s="1" t="s">
        <v>57</v>
      </c>
      <c r="B17" s="2" t="s">
        <v>58</v>
      </c>
      <c r="C17" s="3">
        <v>44391</v>
      </c>
      <c r="D17" s="19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 x14ac:dyDescent="0.4">
      <c r="A18" s="1" t="s">
        <v>59</v>
      </c>
      <c r="B18" s="2" t="s">
        <v>60</v>
      </c>
      <c r="C18" s="3">
        <v>44324</v>
      </c>
      <c r="D18" s="19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 x14ac:dyDescent="0.4">
      <c r="A19" s="1" t="s">
        <v>61</v>
      </c>
      <c r="B19" s="2" t="s">
        <v>62</v>
      </c>
      <c r="C19" s="3">
        <v>44374</v>
      </c>
      <c r="D19" s="19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 x14ac:dyDescent="0.4">
      <c r="A20" s="1" t="s">
        <v>64</v>
      </c>
      <c r="B20" s="2" t="s">
        <v>65</v>
      </c>
      <c r="C20" s="3">
        <v>44289</v>
      </c>
      <c r="D20" s="19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 x14ac:dyDescent="0.4">
      <c r="A21" s="1" t="s">
        <v>66</v>
      </c>
      <c r="B21" s="2" t="s">
        <v>67</v>
      </c>
      <c r="C21" s="3">
        <v>44409</v>
      </c>
      <c r="D21" s="19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 x14ac:dyDescent="0.4">
      <c r="A22" s="1" t="s">
        <v>68</v>
      </c>
      <c r="B22" s="2" t="s">
        <v>69</v>
      </c>
      <c r="C22" s="3">
        <v>44295</v>
      </c>
      <c r="D22" s="19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 x14ac:dyDescent="0.4">
      <c r="A23" s="1" t="s">
        <v>70</v>
      </c>
      <c r="B23" s="2" t="s">
        <v>71</v>
      </c>
      <c r="C23" s="3">
        <v>44307</v>
      </c>
      <c r="D23" s="19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 x14ac:dyDescent="0.4">
      <c r="A24" s="1" t="s">
        <v>72</v>
      </c>
      <c r="B24" s="2" t="s">
        <v>73</v>
      </c>
      <c r="C24" s="3">
        <v>44420</v>
      </c>
      <c r="D24" s="19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 x14ac:dyDescent="0.4">
      <c r="A25" s="1" t="s">
        <v>74</v>
      </c>
      <c r="B25" s="2" t="s">
        <v>75</v>
      </c>
      <c r="C25" s="3">
        <v>44385</v>
      </c>
      <c r="D25" s="19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 x14ac:dyDescent="0.4">
      <c r="A26" s="1" t="s">
        <v>76</v>
      </c>
      <c r="B26" s="2" t="s">
        <v>77</v>
      </c>
      <c r="C26" s="3">
        <v>44432</v>
      </c>
      <c r="D26" s="19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 x14ac:dyDescent="0.4">
      <c r="A27" s="1" t="s">
        <v>78</v>
      </c>
      <c r="B27" s="2" t="s">
        <v>79</v>
      </c>
      <c r="C27" s="3">
        <v>44334</v>
      </c>
      <c r="D27" s="19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 x14ac:dyDescent="0.4">
      <c r="A28" s="1" t="s">
        <v>80</v>
      </c>
      <c r="B28" s="2" t="s">
        <v>81</v>
      </c>
      <c r="C28" s="3">
        <v>44317</v>
      </c>
      <c r="D28" s="19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 x14ac:dyDescent="0.4">
      <c r="A29" s="1" t="s">
        <v>82</v>
      </c>
      <c r="B29" s="2" t="s">
        <v>83</v>
      </c>
      <c r="C29" s="3">
        <v>44350</v>
      </c>
      <c r="D29" s="19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O9" sqref="O9"/>
    </sheetView>
  </sheetViews>
  <sheetFormatPr defaultRowHeight="17.399999999999999" x14ac:dyDescent="0.4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 x14ac:dyDescent="0.4">
      <c r="B2" s="12"/>
      <c r="C2" s="12"/>
      <c r="D2" s="12"/>
      <c r="E2" s="12"/>
    </row>
    <row r="3" spans="2:9" x14ac:dyDescent="0.4">
      <c r="B3" s="12"/>
      <c r="C3" s="12"/>
      <c r="D3" s="12"/>
      <c r="E3" s="12"/>
    </row>
    <row r="4" spans="2:9" x14ac:dyDescent="0.4">
      <c r="B4" t="s">
        <v>85</v>
      </c>
      <c r="C4" s="12"/>
      <c r="D4" s="13"/>
      <c r="E4" s="12"/>
    </row>
    <row r="5" spans="2:9" x14ac:dyDescent="0.4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 x14ac:dyDescent="0.4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 x14ac:dyDescent="0.4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 x14ac:dyDescent="0.4">
      <c r="B8" s="1"/>
      <c r="C8" s="5"/>
      <c r="D8" s="1"/>
      <c r="E8" s="1"/>
      <c r="F8" s="5"/>
      <c r="H8" s="4" t="s">
        <v>150</v>
      </c>
      <c r="I8" s="5">
        <v>33000</v>
      </c>
    </row>
    <row r="9" spans="2:9" x14ac:dyDescent="0.4">
      <c r="B9" s="1"/>
      <c r="C9" s="5"/>
      <c r="D9" s="1"/>
      <c r="E9" s="1"/>
      <c r="F9" s="5"/>
      <c r="H9" s="4" t="s">
        <v>151</v>
      </c>
      <c r="I9" s="5">
        <v>36000</v>
      </c>
    </row>
    <row r="10" spans="2:9" x14ac:dyDescent="0.4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 x14ac:dyDescent="0.4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 x14ac:dyDescent="0.4">
      <c r="B12" s="1"/>
      <c r="C12" s="5"/>
      <c r="D12" s="1"/>
      <c r="E12" s="1"/>
      <c r="F12" s="5"/>
    </row>
    <row r="13" spans="2:9" x14ac:dyDescent="0.4">
      <c r="B13" s="1"/>
      <c r="C13" s="5"/>
      <c r="D13" s="1"/>
      <c r="E13" s="1"/>
      <c r="F13" s="5"/>
    </row>
    <row r="14" spans="2:9" x14ac:dyDescent="0.4">
      <c r="B14" s="1"/>
      <c r="C14" s="5"/>
      <c r="D14" s="1"/>
      <c r="E14" s="1"/>
      <c r="F14" s="5"/>
    </row>
    <row r="15" spans="2:9" x14ac:dyDescent="0.4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minimi</cp:lastModifiedBy>
  <dcterms:created xsi:type="dcterms:W3CDTF">2023-07-14T11:40:39Z</dcterms:created>
  <dcterms:modified xsi:type="dcterms:W3CDTF">2025-06-10T09:32:45Z</dcterms:modified>
</cp:coreProperties>
</file>