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kkim\Desktop\2025_총정리_컴활1급실기_학습자료_240919 update\2025 총정리_컴활1급실기_정답수정\길벗컴활1급총정리\엑셀\모의\"/>
    </mc:Choice>
  </mc:AlternateContent>
  <xr:revisionPtr revIDLastSave="0" documentId="13_ncr:1_{43165BB9-28B5-4A77-BC86-B84F6F810388}" xr6:coauthVersionLast="47" xr6:coauthVersionMax="47" xr10:uidLastSave="{00000000-0000-0000-0000-000000000000}"/>
  <bookViews>
    <workbookView xWindow="-108" yWindow="-108" windowWidth="23256" windowHeight="12456" activeTab="2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L23" i="2"/>
  <c r="L24" i="2"/>
  <c r="L25" i="2"/>
  <c r="L26" i="2"/>
  <c r="L27" i="2"/>
  <c r="L28" i="2"/>
  <c r="L29" i="2"/>
  <c r="L30" i="2"/>
  <c r="L17" i="2"/>
  <c r="L18" i="2"/>
  <c r="L19" i="2"/>
  <c r="L20" i="2"/>
  <c r="L21" i="2"/>
  <c r="L22" i="2"/>
  <c r="L12" i="2"/>
  <c r="L13" i="2"/>
  <c r="L14" i="2"/>
  <c r="L15" i="2"/>
  <c r="L16" i="2"/>
  <c r="L5" i="2"/>
  <c r="L6" i="2"/>
  <c r="L7" i="2"/>
  <c r="L8" i="2"/>
  <c r="L9" i="2"/>
  <c r="L10" i="2"/>
  <c r="L11" i="2"/>
  <c r="L4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G22" i="2"/>
  <c r="G23" i="2"/>
  <c r="G24" i="2"/>
  <c r="G25" i="2"/>
  <c r="G26" i="2"/>
  <c r="G27" i="2"/>
  <c r="G28" i="2"/>
  <c r="G29" i="2"/>
  <c r="G30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14" i="2" a="1"/>
  <c r="I22" i="2" a="1"/>
  <c r="I30" i="2" a="1"/>
  <c r="I17" i="2" a="1"/>
  <c r="I13" i="2" a="1"/>
  <c r="I7" i="2" a="1"/>
  <c r="I15" i="2" a="1"/>
  <c r="I23" i="2" a="1"/>
  <c r="I9" i="2" a="1"/>
  <c r="I10" i="2" a="1"/>
  <c r="I26" i="2" a="1"/>
  <c r="I11" i="2" a="1"/>
  <c r="I12" i="2" a="1"/>
  <c r="I21" i="2" a="1"/>
  <c r="I16" i="2" a="1"/>
  <c r="I19" i="2" a="1"/>
  <c r="I20" i="2" a="1"/>
  <c r="I5" i="2" a="1"/>
  <c r="I8" i="2" a="1"/>
  <c r="I24" i="2" a="1"/>
  <c r="I25" i="2" a="1"/>
  <c r="I18" i="2" a="1"/>
  <c r="I27" i="2" a="1"/>
  <c r="I28" i="2" a="1"/>
  <c r="I29" i="2" a="1"/>
  <c r="I4" i="2" a="1"/>
  <c r="I29" i="2" l="1"/>
  <c r="I28" i="2"/>
  <c r="I27" i="2"/>
  <c r="I18" i="2"/>
  <c r="I25" i="2"/>
  <c r="I24" i="2"/>
  <c r="I8" i="2"/>
  <c r="I5" i="2"/>
  <c r="I20" i="2"/>
  <c r="I19" i="2"/>
  <c r="I16" i="2"/>
  <c r="I21" i="2"/>
  <c r="I12" i="2"/>
  <c r="I11" i="2"/>
  <c r="I26" i="2"/>
  <c r="I10" i="2"/>
  <c r="I9" i="2"/>
  <c r="I23" i="2"/>
  <c r="I15" i="2"/>
  <c r="I7" i="2"/>
  <c r="I13" i="2"/>
  <c r="I17" i="2"/>
  <c r="I30" i="2"/>
  <c r="I22" i="2"/>
  <c r="I14" i="2"/>
  <c r="I6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4647B2-BDF6-45FA-B425-9EF506777F52}" name="MS Access Database_Query" type="1" refreshedVersion="8" background="1">
    <dbPr connection="DSN=MS Access Database;DBQ=C:\Users\dkkim\Desktop\2025_총정리_컴활1급실기_학습자료_240919 update\2025 총정리_컴활1급실기_정답수정\길벗컴활1급총정리\엑셀\모의\중장비대여현황.accdb;DefaultDir=C:\Users\dkkim\Desktop\2025_총정리_컴활1급실기_학습자료_240919 update\2025 총정리_컴활1급실기_정답수정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  <connection id="2" xr16:uid="{386E4ACB-BBF7-4D08-8D90-1C486519FEC2}" name="MS Access Database_Query1" type="1" refreshedVersion="8" background="1">
    <dbPr connection="DSN=MS Access Database;DBQ=C:\Users\dkkim\Desktop\2025_총정리_컴활1급실기_학습자료_240919 update\2025 총정리_컴활1급실기_정답수정\길벗컴활1급총정리\엑셀\모의\중장비대여현황.accdb;DefaultDir=C:\Users\dkkim\Desktop\2025_총정리_컴활1급실기_학습자료_240919 update\2025 총정리_컴활1급실기_정답수정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  <connection id="3" xr16:uid="{A3CBC7E1-F78B-47D7-80F7-9E7DB80532A6}" name="MS Access Database_Query2" type="1" refreshedVersion="8" background="1">
    <dbPr connection="DSN=MS Access Database;DBQ=C:\Users\dkkim\Desktop\2025_총정리_컴활1급실기_학습자료_240919 update\2025 총정리_컴활1급실기_정답수정\길벗컴활1급총정리\엑셀\모의\중장비대여현황.accdb;DefaultDir=C:\Users\dkkim\Desktop\2025_총정리_컴활1급실기_학습자료_240919 update\2025 총정리_컴활1급실기_정답수정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  <connection id="4" xr16:uid="{74E23140-D6B6-47D6-9C2C-26DAB72E8939}" sourceFile="C:\Users\dkkim\Desktop\2025_총정리_컴활1급실기_학습자료_240919 update\2025 총정리_컴활1급실기_정답수정\길벗컴활1급총정리\엑셀\모의\중장비대여현황.accdb" keepAlive="1" name="중장비대여현황" type="5" refreshedVersion="8" background="1">
    <dbPr connection="Provider=Microsoft.ACE.OLEDB.12.0;User ID=Admin;Data Source=C:\Users\dkkim\Desktop\2025_총정리_컴활1급실기_학습자료_240919 update\2025 총정리_컴활1급실기_정답수정\길벗컴활1급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<sst xmlns="http://schemas.openxmlformats.org/spreadsheetml/2006/main" count="661" uniqueCount="167">
  <si>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</si>
  <si>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</si>
  <si>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</si>
  <si>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</si>
  <si>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</si>
  <si>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</si>
  <si>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</si>
  <si>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</si>
  <si>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</si>
  <si>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</si>
  <si>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</si>
  <si>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</si>
  <si>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</si>
  <si>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</si>
  <si>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</si>
  <si>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</si>
  <si>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</si>
  <si>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</si>
  <si>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</si>
  <si>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</si>
  <si>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</si>
  <si>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</si>
  <si>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</si>
  <si>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</si>
  <si>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</si>
  <si>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</si>
  <si>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</si>
  <si>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</si>
  <si>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</si>
  <si>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</si>
  <si>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</si>
  <si>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</si>
  <si>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</si>
  <si>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</si>
  <si>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</si>
  <si>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</si>
  <si>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</si>
  <si>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</si>
  <si>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</si>
  <si>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</si>
  <si>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</si>
  <si>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</si>
  <si>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</si>
  <si>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</si>
  <si>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</si>
  <si>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</si>
  <si>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</si>
  <si>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</si>
  <si>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</si>
  <si>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</si>
  <si>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</si>
  <si>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</si>
  <si>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</si>
  <si>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</si>
  <si>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</si>
  <si>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</si>
  <si>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</si>
  <si>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</si>
  <si>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</si>
  <si>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</si>
  <si>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</si>
  <si>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</si>
  <si>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</si>
  <si>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</si>
  <si>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</si>
  <si>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</si>
  <si>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</si>
  <si>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</si>
  <si>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</si>
  <si>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</si>
  <si>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</si>
  <si>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</si>
  <si>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</si>
  <si>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</si>
  <si>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</si>
  <si>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</si>
  <si>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</si>
  <si>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</si>
  <si>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</si>
  <si>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</si>
  <si>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</si>
  <si>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</si>
  <si>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</si>
  <si>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</si>
  <si>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</si>
  <si>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</si>
  <si>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</si>
  <si>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</si>
  <si>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</si>
  <si>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</si>
  <si>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</si>
  <si>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</si>
  <si>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</si>
  <si>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</si>
  <si>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</si>
  <si>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</si>
  <si>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</si>
  <si>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</si>
  <si>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</si>
  <si>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</si>
  <si>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</si>
  <si>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</si>
  <si>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</si>
  <si>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</si>
  <si>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</si>
  <si>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</si>
  <si>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</si>
  <si>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</si>
  <si>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</si>
  <si>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</si>
  <si>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</si>
  <si>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</si>
  <si>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</si>
  <si>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</si>
  <si>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</si>
  <si>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</si>
  <si>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</si>
  <si>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</si>
  <si>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</si>
  <si>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</si>
  <si>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</si>
  <si>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</si>
  <si>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</si>
  <si>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</si>
  <si>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</si>
  <si>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</si>
  <si>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</si>
  <si>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</si>
  <si>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</si>
  <si>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</si>
  <si>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</si>
  <si>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</si>
  <si>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</si>
  <si>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</si>
  <si>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</si>
  <si>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</si>
  <si>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</si>
  <si>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</si>
  <si>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</si>
  <si>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</si>
  <si>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</si>
  <si>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</si>
  <si>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</si>
  <si>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</si>
  <si>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</si>
  <si>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</si>
  <si>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</si>
  <si>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</si>
  <si>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</si>
  <si>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</si>
  <si>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</si>
  <si>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</si>
  <si>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</si>
  <si>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</si>
  <si>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</si>
  <si>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값</t>
  </si>
  <si>
    <t>전체 평균 : 대여시간</t>
  </si>
  <si>
    <t>평균 : 대여시간</t>
  </si>
  <si>
    <t>전체 평균 : 대여비용</t>
  </si>
  <si>
    <t>평균 : 대여비용</t>
  </si>
  <si>
    <t>개월(수령일)</t>
  </si>
  <si>
    <t>4월</t>
  </si>
  <si>
    <t>5월</t>
  </si>
  <si>
    <t>6월</t>
  </si>
  <si>
    <t>7월</t>
  </si>
  <si>
    <t>8월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</si>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</sst>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* 0&quot;일&quot;"/>
    <numFmt numFmtId="178" formatCode="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A-46D2-A8D1-2802CF284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6D2-A8D1-2802CF2841E3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A-46D2-A8D1-2802CF284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 도경" refreshedDate="45753.601628356482" backgroundQuery="1" createdVersion="8" refreshedVersion="8" minRefreshableVersion="3" recordCount="27" xr:uid="{1A57A379-9A27-4983-B9A8-9E08E4E276AB}">
  <cacheSource type="external" connectionId="3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4D8269-A16D-467B-89CA-06547D00223D}" name="피벗 테이블1" cacheId="3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>
      <items count="27">
        <item x="15"/>
        <item x="16"/>
        <item x="3"/>
        <item x="18"/>
        <item x="12"/>
        <item x="0"/>
        <item x="22"/>
        <item x="19"/>
        <item x="1"/>
        <item x="13"/>
        <item x="20"/>
        <item x="17"/>
        <item x="24"/>
        <item x="25"/>
        <item x="4"/>
        <item x="8"/>
        <item x="7"/>
        <item x="21"/>
        <item x="9"/>
        <item x="23"/>
        <item x="14"/>
        <item x="2"/>
        <item x="11"/>
        <item x="5"/>
        <item x="10"/>
        <item x="6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5" numFmtId="178"/>
    <dataField name="평균 : 대여비용" fld="3" subtotal="average" baseField="4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2" zoomScale="70" zoomScaleNormal="70" workbookViewId="0">
      <selection activeCell="Q29" sqref="Q29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8" t="s">
        <v>84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zoomScaleNormal="100" workbookViewId="0">
      <selection activeCell="R9" sqref="R9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TEXT(COUNT(IF(($C$4:$C$30=$N10)*($J$4:$J$30=O$9),1))/COUNTA(IF(($C$4:$C$30=$N10)*($J$4:$J$30=O$9),1)),"0%")</f>
        <v>15%</v>
      </c>
      <c r="P10" s="1" t="str">
        <f t="array" ref="P10">TEXT(COUNT(IF(($C$4:$C$30=$N10)*($J$4:$J$30=P$9),1))/COUNTA(IF(($C$4:$C$30=$N10)*($J$4:$J$30=P$9),1)),"0%")</f>
        <v>19%</v>
      </c>
      <c r="Q10" s="1" t="str">
        <f t="array" ref="Q10">TEXT(COUNT(IF(($C$4:$C$30=$N10)*($J$4:$J$30=Q$9),1))/COUNTA(IF(($C$4:$C$30=$N10)*($J$4:$J$30=Q$9),1)),"0%")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TEXT(COUNT(IF(($C$4:$C$30=$N11)*($J$4:$J$30=O$9),1))/COUNTA(IF(($C$4:$C$30=$N11)*($J$4:$J$30=O$9),1)),"0%")</f>
        <v>11%</v>
      </c>
      <c r="P11" s="1" t="str">
        <f t="array" ref="P11">TEXT(COUNT(IF(($C$4:$C$30=$N11)*($J$4:$J$30=P$9),1))/COUNTA(IF(($C$4:$C$30=$N11)*($J$4:$J$30=P$9),1)),"0%")</f>
        <v>19%</v>
      </c>
      <c r="Q11" s="1" t="str">
        <f t="array" ref="Q11">TEXT(COUNT(IF(($C$4:$C$30=$N11)*($J$4:$J$30=Q$9),1))/COUNTA(IF(($C$4:$C$30=$N11)*($J$4:$J$30=Q$9),1)),"0%")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>HLOOKUP(K12,$O$14:$T$19,MATCH(H12,$N$16:$N$19,0)+2,TRUE)</f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19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20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>HLOOKUP(K17,$O$14:$T$19,MATCH(H17,$N$16:$N$19,0)+2,TRUE)</f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>_xlfn.CONCAT(TRIM(F22),"/",LEFT(TRIM(F22),1)+1,"일")</f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>HLOOKUP(K23,$O$14:$T$19,MATCH(H23,$N$16:$N$19,0)+2,TRUE)</f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abSelected="1" workbookViewId="0">
      <selection activeCell="J15" sqref="J15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9.3984375" bestFit="1" customWidth="1"/>
    <col min="11" max="12" width="18.796875" bestFit="1" customWidth="1"/>
    <col min="13" max="13" width="7.59765625" bestFit="1" customWidth="1"/>
    <col min="14" max="14" width="6.796875" bestFit="1" customWidth="1"/>
    <col min="15" max="15" width="7.59765625" bestFit="1" customWidth="1"/>
    <col min="16" max="16" width="6.796875" bestFit="1" customWidth="1"/>
    <col min="17" max="17" width="7.59765625" bestFit="1" customWidth="1"/>
    <col min="18" max="18" width="6.796875" bestFit="1" customWidth="1"/>
    <col min="19" max="19" width="7.59765625" bestFit="1" customWidth="1"/>
    <col min="20" max="20" width="6.796875" bestFit="1" customWidth="1"/>
    <col min="21" max="21" width="7.59765625" bestFit="1" customWidth="1"/>
    <col min="22" max="22" width="6.796875" bestFit="1" customWidth="1"/>
    <col min="23" max="23" width="7.59765625" bestFit="1" customWidth="1"/>
    <col min="24" max="24" width="6.796875" bestFit="1" customWidth="1"/>
    <col min="25" max="25" width="7.59765625" bestFit="1" customWidth="1"/>
    <col min="26" max="26" width="6.796875" bestFit="1" customWidth="1"/>
    <col min="27" max="27" width="8.59765625" bestFit="1" customWidth="1"/>
    <col min="28" max="28" width="6.796875" bestFit="1" customWidth="1"/>
    <col min="29" max="29" width="8.59765625" bestFit="1" customWidth="1"/>
    <col min="30" max="30" width="6.796875" bestFit="1" customWidth="1"/>
    <col min="31" max="31" width="8.59765625" bestFit="1" customWidth="1"/>
    <col min="32" max="32" width="6.796875" bestFit="1" customWidth="1"/>
    <col min="33" max="33" width="8.59765625" bestFit="1" customWidth="1"/>
    <col min="34" max="34" width="6.796875" bestFit="1" customWidth="1"/>
    <col min="35" max="35" width="8.59765625" bestFit="1" customWidth="1"/>
    <col min="36" max="36" width="6.796875" bestFit="1" customWidth="1"/>
    <col min="37" max="37" width="8.59765625" bestFit="1" customWidth="1"/>
    <col min="38" max="38" width="6.796875" bestFit="1" customWidth="1"/>
    <col min="39" max="39" width="8.59765625" bestFit="1" customWidth="1"/>
    <col min="40" max="40" width="6.796875" bestFit="1" customWidth="1"/>
    <col min="41" max="41" width="8.59765625" bestFit="1" customWidth="1"/>
    <col min="42" max="42" width="6.796875" bestFit="1" customWidth="1"/>
    <col min="43" max="43" width="8.59765625" bestFit="1" customWidth="1"/>
    <col min="44" max="44" width="6.796875" bestFit="1" customWidth="1"/>
    <col min="45" max="45" width="8.59765625" bestFit="1" customWidth="1"/>
    <col min="46" max="46" width="6.796875" bestFit="1" customWidth="1"/>
    <col min="47" max="47" width="8.59765625" bestFit="1" customWidth="1"/>
    <col min="48" max="48" width="6.796875" bestFit="1" customWidth="1"/>
    <col min="49" max="49" width="8.59765625" bestFit="1" customWidth="1"/>
    <col min="50" max="50" width="6.796875" bestFit="1" customWidth="1"/>
    <col min="51" max="51" width="8.59765625" bestFit="1" customWidth="1"/>
    <col min="52" max="52" width="6.796875" bestFit="1" customWidth="1"/>
    <col min="53" max="53" width="8.59765625" bestFit="1" customWidth="1"/>
    <col min="54" max="54" width="6.796875" bestFit="1" customWidth="1"/>
    <col min="55" max="55" width="8.59765625" bestFit="1" customWidth="1"/>
    <col min="56" max="56" width="6.79687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160</v>
      </c>
      <c r="C3" s="22" t="s">
        <v>155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161</v>
      </c>
      <c r="C4" s="12"/>
      <c r="D4" s="21"/>
      <c r="E4" s="21"/>
      <c r="F4" s="21"/>
      <c r="G4" s="21"/>
      <c r="H4" s="21"/>
    </row>
    <row r="5" spans="2:8">
      <c r="B5" s="12"/>
      <c r="C5" s="12" t="s">
        <v>157</v>
      </c>
      <c r="D5" s="21" t="s">
        <v>166</v>
      </c>
      <c r="E5" s="21">
        <v>144.66666666666666</v>
      </c>
      <c r="F5" s="21">
        <v>118.33333333333333</v>
      </c>
      <c r="G5" s="21" t="s">
        <v>166</v>
      </c>
      <c r="H5" s="21">
        <v>131.5</v>
      </c>
    </row>
    <row r="6" spans="2:8">
      <c r="B6" s="12"/>
      <c r="C6" s="12" t="s">
        <v>159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162</v>
      </c>
      <c r="C7" s="12"/>
      <c r="D7" s="21"/>
      <c r="E7" s="21"/>
      <c r="F7" s="21"/>
      <c r="G7" s="21"/>
      <c r="H7" s="21"/>
    </row>
    <row r="8" spans="2:8">
      <c r="B8" s="12"/>
      <c r="C8" s="12" t="s">
        <v>157</v>
      </c>
      <c r="D8" s="21">
        <v>103</v>
      </c>
      <c r="E8" s="21">
        <v>49.5</v>
      </c>
      <c r="F8" s="21">
        <v>132.5</v>
      </c>
      <c r="G8" s="21" t="s">
        <v>166</v>
      </c>
      <c r="H8" s="21">
        <v>93.4</v>
      </c>
    </row>
    <row r="9" spans="2:8">
      <c r="B9" s="12"/>
      <c r="C9" s="12" t="s">
        <v>159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163</v>
      </c>
      <c r="C10" s="12"/>
      <c r="D10" s="21"/>
      <c r="E10" s="21"/>
      <c r="F10" s="21"/>
      <c r="G10" s="21"/>
      <c r="H10" s="21"/>
    </row>
    <row r="11" spans="2:8">
      <c r="B11" s="12"/>
      <c r="C11" s="12" t="s">
        <v>157</v>
      </c>
      <c r="D11" s="21">
        <v>150.5</v>
      </c>
      <c r="E11" s="21">
        <v>97.5</v>
      </c>
      <c r="F11" s="21">
        <v>53.333333333333336</v>
      </c>
      <c r="G11" s="21">
        <v>173</v>
      </c>
      <c r="H11" s="21">
        <v>103.625</v>
      </c>
    </row>
    <row r="12" spans="2:8">
      <c r="B12" s="12"/>
      <c r="C12" s="12" t="s">
        <v>159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164</v>
      </c>
      <c r="C13" s="12"/>
      <c r="D13" s="21"/>
      <c r="E13" s="21"/>
      <c r="F13" s="21"/>
      <c r="G13" s="21"/>
      <c r="H13" s="21"/>
    </row>
    <row r="14" spans="2:8">
      <c r="B14" s="12"/>
      <c r="C14" s="12" t="s">
        <v>157</v>
      </c>
      <c r="D14" s="21">
        <v>39</v>
      </c>
      <c r="E14" s="21">
        <v>127</v>
      </c>
      <c r="F14" s="21" t="s">
        <v>166</v>
      </c>
      <c r="G14" s="21">
        <v>86</v>
      </c>
      <c r="H14" s="21">
        <v>84.5</v>
      </c>
    </row>
    <row r="15" spans="2:8">
      <c r="B15" s="12"/>
      <c r="C15" s="12" t="s">
        <v>159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165</v>
      </c>
      <c r="C16" s="12"/>
      <c r="D16" s="21"/>
      <c r="E16" s="21"/>
      <c r="F16" s="21"/>
      <c r="G16" s="21"/>
      <c r="H16" s="21"/>
    </row>
    <row r="17" spans="2:8">
      <c r="B17" s="12"/>
      <c r="C17" s="12" t="s">
        <v>157</v>
      </c>
      <c r="D17" s="21">
        <v>188</v>
      </c>
      <c r="E17" s="21">
        <v>158</v>
      </c>
      <c r="F17" s="21" t="s">
        <v>166</v>
      </c>
      <c r="G17" s="21">
        <v>151.5</v>
      </c>
      <c r="H17" s="21">
        <v>162.25</v>
      </c>
    </row>
    <row r="18" spans="2:8">
      <c r="B18" s="12"/>
      <c r="C18" s="12" t="s">
        <v>159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156</v>
      </c>
      <c r="C19" s="12"/>
      <c r="D19" s="21">
        <v>126.2</v>
      </c>
      <c r="E19" s="21">
        <v>112.55555555555556</v>
      </c>
      <c r="F19" s="21">
        <v>97.5</v>
      </c>
      <c r="G19" s="21">
        <v>129.6</v>
      </c>
      <c r="H19" s="21">
        <v>113.77777777777777</v>
      </c>
    </row>
    <row r="20" spans="2:8">
      <c r="B20" s="12" t="s">
        <v>158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5" sqref="J15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01EA9F3C-D4BC-46EE-8243-DFAC11FB65AF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zoomScale="55" zoomScaleNormal="55" workbookViewId="0">
      <selection activeCell="Y12" sqref="Y11:Z12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6" sqref="N6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7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7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7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7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7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7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7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7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7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7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7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7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7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7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7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7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7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7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7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7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7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7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7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7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7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7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7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T10" sqref="T10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김도경</cp:lastModifiedBy>
  <cp:lastPrinted>2025-04-06T04:02:27Z</cp:lastPrinted>
  <dcterms:created xsi:type="dcterms:W3CDTF">2023-07-14T11:40:39Z</dcterms:created>
  <dcterms:modified xsi:type="dcterms:W3CDTF">2025-04-06T05:32:26Z</dcterms:modified>
</cp:coreProperties>
</file>