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 - 2회독\03 기본모의고사\"/>
    </mc:Choice>
  </mc:AlternateContent>
  <xr:revisionPtr revIDLastSave="0" documentId="13_ncr:1_{F52F2966-1A29-4E02-AF33-DEF27E5662C7}" xr6:coauthVersionLast="47" xr6:coauthVersionMax="47" xr10:uidLastSave="{00000000-0000-0000-0000-000000000000}"/>
  <bookViews>
    <workbookView xWindow="-108" yWindow="-108" windowWidth="23256" windowHeight="12456" tabRatio="765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_FilterDatabase" localSheetId="4" hidden="1">'분석작업-2'!$A$2:$H$17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 a="1"/>
  <c r="F11" i="2" s="1"/>
  <c r="F12" i="2" a="1"/>
  <c r="F12" i="2" s="1"/>
  <c r="F10" i="2" a="1"/>
  <c r="F10" i="2" s="1"/>
  <c r="E3" i="2"/>
  <c r="C3" i="2"/>
  <c r="C4" i="2"/>
  <c r="C5" i="2"/>
  <c r="C6" i="2"/>
  <c r="F21" i="2" a="1"/>
  <c r="F21" i="2" s="1"/>
  <c r="F22" i="2" a="1"/>
  <c r="F22" i="2"/>
  <c r="F23" i="2" a="1"/>
  <c r="F23" i="2" s="1"/>
  <c r="F24" i="2" a="1"/>
  <c r="F24" i="2"/>
  <c r="F25" i="2" a="1"/>
  <c r="F25" i="2" s="1"/>
  <c r="F26" i="2" a="1"/>
  <c r="F26" i="2"/>
  <c r="F27" i="2" a="1"/>
  <c r="F27" i="2" s="1"/>
  <c r="F28" i="2" a="1"/>
  <c r="F28" i="2"/>
  <c r="F29" i="2" a="1"/>
  <c r="F29" i="2" s="1"/>
  <c r="F30" i="2" a="1"/>
  <c r="F30" i="2"/>
  <c r="F31" i="2" a="1"/>
  <c r="F31" i="2" s="1"/>
  <c r="F32" i="2" a="1"/>
  <c r="F32" i="2"/>
  <c r="F33" i="2" a="1"/>
  <c r="F33" i="2" s="1"/>
  <c r="F34" i="2" a="1"/>
  <c r="F34" i="2"/>
  <c r="F35" i="2" a="1"/>
  <c r="F35" i="2" s="1"/>
  <c r="F36" i="2" a="1"/>
  <c r="F36" i="2"/>
  <c r="F37" i="2" a="1"/>
  <c r="F37" i="2" s="1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B11" i="2" a="1"/>
  <c r="B11" i="2" s="1"/>
  <c r="B12" i="2" a="1"/>
  <c r="B12" i="2"/>
  <c r="B13" i="2" a="1"/>
  <c r="B13" i="2" s="1"/>
  <c r="B14" i="2" a="1"/>
  <c r="B14" i="2"/>
  <c r="B15" i="2" a="1"/>
  <c r="B15" i="2" s="1"/>
  <c r="B10" i="2" a="1"/>
  <c r="B10" i="2" s="1"/>
  <c r="A34" i="1"/>
  <c r="D3" i="6"/>
  <c r="D4" i="6"/>
  <c r="D5" i="6"/>
  <c r="D6" i="6"/>
  <c r="I21" i="2" a="1"/>
  <c r="I23" i="2" a="1"/>
  <c r="I25" i="2" a="1"/>
  <c r="I27" i="2" a="1"/>
  <c r="I29" i="2" a="1"/>
  <c r="I31" i="2" a="1"/>
  <c r="I33" i="2" a="1"/>
  <c r="I35" i="2" a="1"/>
  <c r="I37" i="2" a="1"/>
  <c r="I39" i="2" a="1"/>
  <c r="I22" i="2" a="1"/>
  <c r="I24" i="2" a="1"/>
  <c r="I26" i="2" a="1"/>
  <c r="I28" i="2" a="1"/>
  <c r="I30" i="2" a="1"/>
  <c r="I32" i="2" a="1"/>
  <c r="I34" i="2" a="1"/>
  <c r="I36" i="2" a="1"/>
  <c r="I38" i="2" a="1"/>
  <c r="I20" i="2" a="1"/>
  <c r="I38" i="2" l="1"/>
  <c r="I36" i="2"/>
  <c r="I34" i="2"/>
  <c r="I32" i="2"/>
  <c r="I30" i="2"/>
  <c r="I28" i="2"/>
  <c r="I26" i="2"/>
  <c r="I24" i="2"/>
  <c r="I22" i="2"/>
  <c r="I39" i="2"/>
  <c r="I37" i="2"/>
  <c r="I35" i="2"/>
  <c r="I33" i="2"/>
  <c r="I31" i="2"/>
  <c r="I29" i="2"/>
  <c r="I27" i="2"/>
  <c r="I25" i="2"/>
  <c r="I23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EE45433-E134-48B1-9FCA-40F87CB64A3F}" name="MS Access Database_Query" type="1" refreshedVersion="8" background="1">
    <dbPr connection="DSN=MS Access Database;DBQ=C:\Users\SAMSUNG\Desktop\01 엑셀 - 복사본\03 기본모의고사\성적.accdb;DefaultDir=C:\Users\SAMSUNG\Desktop\01 엑셀 - 복사본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<sst xmlns="http://schemas.openxmlformats.org/spreadsheetml/2006/main" count="281" uniqueCount="188">
  <si>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</si>
  <si>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</si>
  <si>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</si>
  <si>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</si>
  <si>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</si>
  <si>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</si>
  <si>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</si>
  <si>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</si>
  <si>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</si>
  <si>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</si>
  <si>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</si>
  <si>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</si>
  <si>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</si>
  <si>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</si>
  <si>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</si>
  <si>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</si>
  <si>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</si>
  <si>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</si>
  <si>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</si>
  <si>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</si>
  <si>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</si>
  <si>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</si>
  <si>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</si>
  <si>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</si>
  <si>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</si>
  <si>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</si>
  <si>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</si>
  <si>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</si>
  <si>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</si>
  <si>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</si>
  <si>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</si>
  <si>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</si>
  <si>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</si>
  <si>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</si>
  <si>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</si>
  <si>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</si>
  <si>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</si>
  <si>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</si>
  <si>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</si>
  <si>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</si>
  <si>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</si>
  <si>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</si>
  <si>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</si>
  <si>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</si>
  <si>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</si>
  <si>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</si>
  <si>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</si>
  <si>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</si>
  <si>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</si>
  <si>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</si>
  <si>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</si>
  <si>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</si>
  <si>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</si>
  <si>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</si>
  <si>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</si>
  <si>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</si>
  <si>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</si>
  <si>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</si>
  <si>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</si>
  <si>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</si>
  <si>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</si>
  <si>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</si>
  <si>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</si>
  <si>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</si>
  <si>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</si>
  <si>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</si>
  <si>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</si>
  <si>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</si>
  <si>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</si>
  <si>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</si>
  <si>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</si>
  <si>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</si>
  <si>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</si>
  <si>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</si>
  <si>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</si>
  <si>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</si>
  <si>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</si>
  <si>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</si>
  <si>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</si>
  <si>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</si>
  <si>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</si>
  <si>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</si>
  <si>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</si>
  <si>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</si>
  <si>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</si>
  <si>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</si>
  <si>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</si>
  <si>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</si>
  <si>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</si>
  <si>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</si>
  <si>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</si>
  <si>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</si>
  <si>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</si>
  <si>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</si>
  <si>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</si>
  <si>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</si>
  <si>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</si>
  <si>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</si>
  <si>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</si>
  <si>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</si>
  <si>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</si>
  <si>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</si>
  <si>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</si>
  <si>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</si>
  <si>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</si>
  <si>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</si>
  <si>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</si>
  <si>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</si>
  <si>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</si>
  <si>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</si>
  <si>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</si>
  <si>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</si>
  <si>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</si>
  <si>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</si>
  <si>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</si>
  <si>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</si>
  <si>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</si>
  <si>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</si>
  <si>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</si>
  <si>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</si>
  <si>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</si>
  <si>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</si>
  <si>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</si>
  <si>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</si>
  <si>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</si>
  <si>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</si>
  <si>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</si>
  <si>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</si>
  <si>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</si>
  <si>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</si>
  <si>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</si>
  <si>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</si>
  <si>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</si>
  <si>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</si>
  <si>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</si>
  <si>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</si>
  <si>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</si>
  <si>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</si>
  <si>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</si>
  <si>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</si>
  <si>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</si>
  <si>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</si>
  <si>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</si>
  <si>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</si>
  <si>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</si>
  <si>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</si>
  <si>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</si>
  <si>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</si>
  <si>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</si>
  <si>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</si>
  <si>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</si>
  <si>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</si>
  <si>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</si>
  <si>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</si>
  <si>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</si>
  <si>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</si>
  <si>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</si>
  <si>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</si>
  <si>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</si>
  <si>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</si>
  <si>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</si>
  <si>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</si>
  <si>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</si>
  <si>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</si>
  <si>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</si>
  <si>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</si>
  <si>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</si>
  <si>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</si>
  <si>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</si>
  <si>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</si>
  <si>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</si>
  <si>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</si>
  <si>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</si>
  <si>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컴활합격</t>
  </si>
  <si>
    <t>(모두)</t>
  </si>
  <si>
    <t>평균 : 영어독해</t>
  </si>
  <si>
    <t>평균 : 전산이론</t>
  </si>
  <si>
    <t>평균 : 전산실기</t>
  </si>
  <si>
    <t>평균 : 영어듣기</t>
  </si>
  <si>
    <t>마소희</t>
  </si>
  <si>
    <t>최민정</t>
  </si>
  <si>
    <t>우성룡</t>
  </si>
  <si>
    <t>박혁거</t>
  </si>
  <si>
    <t>평균 : 전산실기 - 부서명: 기술부, 이름: 강감찬 (+)에 대한 세부 정보</t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</si>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</sst>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[Red][&gt;=120]\★* 0;[Blue][&gt;=100]\☆* 0;0"/>
    <numFmt numFmtId="179" formatCode="0&quot;점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26" xfId="0" applyBorder="1" applyAlignment="1">
      <alignment horizontal="center" vertical="center"/>
    </xf>
    <xf numFmtId="178" fontId="0" fillId="0" borderId="3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1" xfId="0" applyNumberFormat="1" applyBorder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8" fillId="0" borderId="0" xfId="0" applyFo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5"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1" defaultTableStyle="TableStyleMedium2" defaultPivotStyle="PivotStyleLight16">
    <tableStyle name="Invisible" pivot="0" table="0" count="0" xr9:uid="{263B3602-1958-4192-9676-11174AE3C89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1-4B87-BD4E-A2B8B9092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553BEDCC-79A7-D24B-050B-2BD21B2187CE}"/>
            </a:ext>
          </a:extLst>
        </xdr:cNvPr>
        <xdr:cNvSpPr/>
      </xdr:nvSpPr>
      <xdr:spPr>
        <a:xfrm>
          <a:off x="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41180017-D5E6-CA17-00FA-B4F10AC90645}"/>
            </a:ext>
          </a:extLst>
        </xdr:cNvPr>
        <xdr:cNvSpPr/>
      </xdr:nvSpPr>
      <xdr:spPr>
        <a:xfrm>
          <a:off x="150876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35.598631712965" backgroundQuery="1" createdVersion="8" refreshedVersion="8" minRefreshableVersion="3" recordCount="37" xr:uid="{FDE32A96-1288-41C4-8BD0-332E04BD5921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AD2D74-0438-4AF4-B3DE-DC61CBDB93A3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1" numFmtId="179"/>
    <dataField name="평균 : 영어듣기" fld="3" subtotal="average" baseField="1" baseItem="1" numFmtId="179"/>
    <dataField name="평균 : 전산이론" fld="4" subtotal="average" baseField="1" baseItem="1" numFmtId="179"/>
    <dataField name="평균 : 전산실기" fld="5" subtotal="average" baseField="1" baseItem="1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3FC31E-86D5-48CB-A979-5443EF7673C4}" name="표1" displayName="표1" ref="A3:F13" totalsRowShown="0">
  <autoFilter ref="A3:F13" xr:uid="{803FC31E-86D5-48CB-A979-5443EF7673C4}"/>
  <sortState xmlns:xlrd2="http://schemas.microsoft.com/office/spreadsheetml/2017/richdata2" ref="A4:F13">
    <sortCondition ref="F3:F13"/>
  </sortState>
  <tableColumns count="6">
    <tableColumn id="1" xr3:uid="{FF503A1F-26A2-474E-99D8-F1BB0BB54DD3}" name="이름"/>
    <tableColumn id="2" xr3:uid="{279153F2-59FD-4F4C-A3EB-2D163A29EAE1}" name="부서명"/>
    <tableColumn id="3" xr3:uid="{1D9D23B4-41DE-482A-95EC-601B06F39036}" name="영어독해"/>
    <tableColumn id="4" xr3:uid="{E97C0FC0-FB2D-436A-84EB-1569F596B24C}" name="영어듣기"/>
    <tableColumn id="5" xr3:uid="{F765FF88-90AB-4908-845A-B3851C3E1924}" name="전산이론"/>
    <tableColumn id="6" xr3:uid="{6D2EF24D-84D9-4FF5-ABC6-7A87B36C6DE4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M14" sqref="M14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AND(AVERAGE($C4:$E4)&gt;=80,$F4&gt;=$G4)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4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topLeftCell="A19" zoomScaleNormal="100" workbookViewId="0">
      <selection activeCell="K24" sqref="K24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9" t="s">
        <v>171</v>
      </c>
      <c r="F2" s="50"/>
      <c r="G2" s="51"/>
      <c r="H2" s="3" t="s">
        <v>184</v>
      </c>
      <c r="I2" s="3" t="s">
        <v>186</v>
      </c>
    </row>
    <row r="3" spans="1:9">
      <c r="A3" s="4">
        <v>2006</v>
      </c>
      <c r="B3" s="4">
        <v>2017</v>
      </c>
      <c r="C3" s="1">
        <f>COUNTIFS($D$20:$D$39,"&gt;=" &amp; $A3,$D$20:$D$39,"&lt;=" &amp; $B3)</f>
        <v>6</v>
      </c>
      <c r="E3" s="52">
        <f>DSUM($A$19:$I$39,7,$H$2:$I$3)</f>
        <v>1200000</v>
      </c>
      <c r="F3" s="53"/>
      <c r="G3" s="54"/>
      <c r="H3" s="3" t="s">
        <v>185</v>
      </c>
      <c r="I3" s="3" t="s">
        <v>187</v>
      </c>
    </row>
    <row r="4" spans="1:9">
      <c r="A4" s="4">
        <v>2018</v>
      </c>
      <c r="B4" s="4">
        <v>2019</v>
      </c>
      <c r="C4" s="1">
        <f t="shared" ref="C4:C6" si="0">COUNTIFS($D$20:$D$39,"&gt;=" &amp; $A4,$D$20:$D$39,"&lt;=" &amp; $B4)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TRUNC(AVERAGE(IF(($A$20:$A$39=$A10),$G$20:$G$39)))</f>
        <v>1333333</v>
      </c>
      <c r="E10" s="2" t="s">
        <v>30</v>
      </c>
      <c r="F10" s="6">
        <f t="array" ref="F10">SUM(IF(IFERROR(FIND("판매",$A$20:$A$39)&gt;=1,FALSE)*(RIGHT($A$20:$A$39,2)=$E10),$G$20:$G$39))</f>
        <v>4000000</v>
      </c>
    </row>
    <row r="11" spans="1:9">
      <c r="A11" s="1" t="s">
        <v>31</v>
      </c>
      <c r="B11" s="5">
        <f t="array" ref="B11">TRUNC(AVERAGE(IF(($A$20:$A$39=$A11),$G$20:$G$39)))</f>
        <v>1250000</v>
      </c>
      <c r="E11" s="2" t="s">
        <v>32</v>
      </c>
      <c r="F11" s="6">
        <f t="array" ref="F11">SUM(IF(IFERROR(FIND("판매",$A$20:$A$39)&gt;=1,FALSE)*(RIGHT($A$20:$A$39,2)=$E11),$G$20:$G$39))</f>
        <v>5000000</v>
      </c>
    </row>
    <row r="12" spans="1:9">
      <c r="A12" s="1" t="s">
        <v>33</v>
      </c>
      <c r="B12" s="5">
        <f t="array" ref="B12">TRUNC(AVERAGE(IF(($A$20:$A$39=$A12),$G$20:$G$39)))</f>
        <v>1266666</v>
      </c>
      <c r="E12" s="2" t="s">
        <v>34</v>
      </c>
      <c r="F12" s="6">
        <f t="array" ref="F12">SUM(IF(IFERROR(FIND("판매",$A$20:$A$39)&gt;=1,FALSE)*(RIGHT($A$20:$A$39,2)=$E12),$G$20:$G$39))</f>
        <v>3800000</v>
      </c>
    </row>
    <row r="13" spans="1:9">
      <c r="A13" s="1" t="s">
        <v>35</v>
      </c>
      <c r="B13" s="5">
        <f t="array" ref="B13">TRUNC(AVERAGE(IF(($A$20:$A$39=$A13),$G$20:$G$39)))</f>
        <v>1137500</v>
      </c>
    </row>
    <row r="14" spans="1:9">
      <c r="A14" s="1" t="s">
        <v>36</v>
      </c>
      <c r="B14" s="5">
        <f t="array" ref="B14">TRUNC(AVERAGE(IF(($A$20:$A$39=$A14),$G$20:$G$39)))</f>
        <v>1233333</v>
      </c>
    </row>
    <row r="15" spans="1:9">
      <c r="A15" s="1" t="s">
        <v>37</v>
      </c>
      <c r="B15" s="5">
        <f t="array" ref="B15">TRUNC(AVERAGE(IF(($A$20:$A$39=$A15),$G$20:$G$39)))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UPPER(REPLACE($C20,2,0,RIGHT($D20,2)))</f>
        <v>P1201</v>
      </c>
      <c r="F20" s="1" t="str" cm="1">
        <f t="array" ref="F20">_xlfn.IFS(LEFT($C20,1)="p","부장",LEFT($C20,1)="k","과장",LEFT($C20,1)="d","대리",LEFT($C20,1)="s","사원")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UPPER(REPLACE($C21,2,0,RIGHT($D21,2)))</f>
        <v>K2012</v>
      </c>
      <c r="F21" s="1" t="str" cm="1">
        <f t="array" ref="F21">_xlfn.IFS(LEFT($C21,1)="p","부장",LEFT($C21,1)="k","과장",LEFT($C21,1)="d","대리",LEFT($C21,1)="s","사원")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_xlfn.IFS(LEFT($C22,1)="p","부장",LEFT($C22,1)="k","과장",LEFT($C22,1)="d","대리",LEFT($C22,1)="s","사원")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_xlfn.IFS(LEFT($C23,1)="p","부장",LEFT($C23,1)="k","과장",LEFT($C23,1)="d","대리",LEFT($C23,1)="s","사원")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_xlfn.IFS(LEFT($C24,1)="p","부장",LEFT($C24,1)="k","과장",LEFT($C24,1)="d","대리",LEFT($C24,1)="s","사원")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_xlfn.IFS(LEFT($C25,1)="p","부장",LEFT($C25,1)="k","과장",LEFT($C25,1)="d","대리",LEFT($C25,1)="s","사원")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_xlfn.IFS(LEFT($C26,1)="p","부장",LEFT($C26,1)="k","과장",LEFT($C26,1)="d","대리",LEFT($C26,1)="s","사원")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_xlfn.IFS(LEFT($C27,1)="p","부장",LEFT($C27,1)="k","과장",LEFT($C27,1)="d","대리",LEFT($C27,1)="s","사원")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_xlfn.IFS(LEFT($C28,1)="p","부장",LEFT($C28,1)="k","과장",LEFT($C28,1)="d","대리",LEFT($C28,1)="s","사원")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_xlfn.IFS(LEFT($C29,1)="p","부장",LEFT($C29,1)="k","과장",LEFT($C29,1)="d","대리",LEFT($C29,1)="s","사원")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_xlfn.IFS(LEFT($C30,1)="p","부장",LEFT($C30,1)="k","과장",LEFT($C30,1)="d","대리",LEFT($C30,1)="s","사원")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_xlfn.IFS(LEFT($C31,1)="p","부장",LEFT($C31,1)="k","과장",LEFT($C31,1)="d","대리",LEFT($C31,1)="s","사원")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_xlfn.IFS(LEFT($C32,1)="p","부장",LEFT($C32,1)="k","과장",LEFT($C32,1)="d","대리",LEFT($C32,1)="s","사원")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_xlfn.IFS(LEFT($C33,1)="p","부장",LEFT($C33,1)="k","과장",LEFT($C33,1)="d","대리",LEFT($C33,1)="s","사원")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_xlfn.IFS(LEFT($C34,1)="p","부장",LEFT($C34,1)="k","과장",LEFT($C34,1)="d","대리",LEFT($C34,1)="s","사원")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_xlfn.IFS(LEFT($C35,1)="p","부장",LEFT($C35,1)="k","과장",LEFT($C35,1)="d","대리",LEFT($C35,1)="s","사원")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_xlfn.IFS(LEFT($C36,1)="p","부장",LEFT($C36,1)="k","과장",LEFT($C36,1)="d","대리",LEFT($C36,1)="s","사원")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_xlfn.IFS(LEFT($C37,1)="p","부장",LEFT($C37,1)="k","과장",LEFT($C37,1)="d","대리",LEFT($C37,1)="s","사원")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_xlfn.IFS(LEFT($C38,1)="p","부장",LEFT($C38,1)="k","과장",LEFT($C38,1)="d","대리",LEFT($C38,1)="s","사원")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_xlfn.IFS(LEFT($C39,1)="p","부장",LEFT($C39,1)="k","과장",LEFT($C39,1)="d","대리",LEFT($C39,1)="s","사원")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620F-6364-44D3-9460-D2EAEA286750}">
  <sheetPr codeName="Sheet8"/>
  <dimension ref="A1:F13"/>
  <sheetViews>
    <sheetView workbookViewId="0">
      <selection activeCell="H18" sqref="H18"/>
    </sheetView>
  </sheetViews>
  <sheetFormatPr defaultRowHeight="17.399999999999999"/>
  <cols>
    <col min="1" max="2" width="8.8984375" bestFit="1" customWidth="1"/>
    <col min="3" max="6" width="10.59765625" bestFit="1" customWidth="1"/>
  </cols>
  <sheetData>
    <row r="1" spans="1:6">
      <c r="A1" s="48" t="s">
        <v>183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182</v>
      </c>
      <c r="B4" t="s">
        <v>95</v>
      </c>
      <c r="C4">
        <v>52</v>
      </c>
      <c r="D4">
        <v>36</v>
      </c>
      <c r="E4">
        <v>80</v>
      </c>
      <c r="F4">
        <v>80</v>
      </c>
    </row>
    <row r="5" spans="1:6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>
      <c r="A6" t="s">
        <v>180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>
      <c r="A7" t="s">
        <v>179</v>
      </c>
      <c r="B7" t="s">
        <v>95</v>
      </c>
      <c r="C7">
        <v>76</v>
      </c>
      <c r="D7">
        <v>72</v>
      </c>
      <c r="E7">
        <v>100</v>
      </c>
      <c r="F7">
        <v>100</v>
      </c>
    </row>
    <row r="8" spans="1:6">
      <c r="A8" t="s">
        <v>181</v>
      </c>
      <c r="B8" t="s">
        <v>95</v>
      </c>
      <c r="C8">
        <v>40</v>
      </c>
      <c r="D8">
        <v>24</v>
      </c>
      <c r="E8">
        <v>80</v>
      </c>
      <c r="F8">
        <v>100</v>
      </c>
    </row>
    <row r="9" spans="1:6">
      <c r="A9" t="s">
        <v>102</v>
      </c>
      <c r="B9" t="s">
        <v>95</v>
      </c>
      <c r="C9">
        <v>52</v>
      </c>
      <c r="D9">
        <v>48</v>
      </c>
      <c r="E9">
        <v>0</v>
      </c>
      <c r="F9">
        <v>100</v>
      </c>
    </row>
    <row r="10" spans="1:6">
      <c r="A10" t="s">
        <v>103</v>
      </c>
      <c r="B10" t="s">
        <v>95</v>
      </c>
      <c r="C10">
        <v>64</v>
      </c>
      <c r="D10">
        <v>40</v>
      </c>
      <c r="E10">
        <v>90</v>
      </c>
      <c r="F10">
        <v>100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E5" sqref="E5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46" t="s">
        <v>0</v>
      </c>
      <c r="B2" t="s">
        <v>174</v>
      </c>
    </row>
    <row r="4" spans="1:5">
      <c r="A4" s="46" t="s">
        <v>88</v>
      </c>
      <c r="B4" t="s">
        <v>175</v>
      </c>
      <c r="C4" t="s">
        <v>178</v>
      </c>
      <c r="D4" t="s">
        <v>176</v>
      </c>
      <c r="E4" t="s">
        <v>177</v>
      </c>
    </row>
    <row r="5" spans="1:5">
      <c r="A5" t="s">
        <v>95</v>
      </c>
      <c r="B5" s="47">
        <v>57.6</v>
      </c>
      <c r="C5" s="47">
        <v>50</v>
      </c>
      <c r="D5" s="47">
        <v>71</v>
      </c>
      <c r="E5" s="47">
        <v>96</v>
      </c>
    </row>
    <row r="6" spans="1:5">
      <c r="A6" t="s">
        <v>111</v>
      </c>
      <c r="B6" s="47">
        <v>57.333333333333336</v>
      </c>
      <c r="C6" s="47">
        <v>54</v>
      </c>
      <c r="D6" s="47">
        <v>89.166666666666671</v>
      </c>
      <c r="E6" s="47">
        <v>91.666666666666671</v>
      </c>
    </row>
    <row r="7" spans="1:5">
      <c r="A7" t="s">
        <v>98</v>
      </c>
      <c r="B7" s="47">
        <v>44</v>
      </c>
      <c r="C7" s="47">
        <v>47</v>
      </c>
      <c r="D7" s="47">
        <v>77.5</v>
      </c>
      <c r="E7" s="47">
        <v>91.25</v>
      </c>
    </row>
    <row r="8" spans="1:5">
      <c r="A8" t="s">
        <v>101</v>
      </c>
      <c r="B8" s="47">
        <v>56</v>
      </c>
      <c r="C8" s="47">
        <v>62.285714285714285</v>
      </c>
      <c r="D8" s="47">
        <v>90</v>
      </c>
      <c r="E8" s="47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M11" sqref="M11"/>
    </sheetView>
  </sheetViews>
  <sheetFormatPr defaultRowHeight="17.399999999999999"/>
  <cols>
    <col min="4" max="8" width="9.8984375" customWidth="1"/>
  </cols>
  <sheetData>
    <row r="2" spans="1:8">
      <c r="A2" s="55" t="s">
        <v>0</v>
      </c>
      <c r="B2" s="55" t="s">
        <v>88</v>
      </c>
      <c r="C2" s="55" t="s">
        <v>43</v>
      </c>
      <c r="D2" s="55" t="s">
        <v>153</v>
      </c>
      <c r="E2" s="55"/>
      <c r="F2" s="55"/>
      <c r="G2" s="55"/>
      <c r="H2" s="55"/>
    </row>
    <row r="3" spans="1:8">
      <c r="A3" s="55"/>
      <c r="B3" s="55"/>
      <c r="C3" s="5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39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3"/>
  </sortState>
  <mergeCells count="4">
    <mergeCell ref="A2:A3"/>
    <mergeCell ref="B2:B3"/>
    <mergeCell ref="C2:C3"/>
    <mergeCell ref="D2:H2"/>
  </mergeCells>
  <phoneticPr fontId="2" type="noConversion"/>
  <dataValidations count="1">
    <dataValidation type="custom" errorStyle="information" allowBlank="1" showInputMessage="1" showErrorMessage="1" errorTitle="입력오류" error="다시 입력하세요!" promptTitle="점수입력" prompt="0~100에 해당하는 숫자만 입력 가능" sqref="D4:H17" xr:uid="{A96A3B0B-6555-4D21-B4B3-C5E46B2FF9AE}">
      <formula1>ABS($D$4:$H$17)&gt;=100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10" workbookViewId="0">
      <selection activeCell="J23" sqref="J23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56" t="s">
        <v>114</v>
      </c>
      <c r="C1" s="56"/>
      <c r="D1" s="56"/>
      <c r="E1" s="56"/>
      <c r="F1" s="5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G11" sqref="G11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6" ht="18" thickBot="1">
      <c r="A1" s="57" t="s">
        <v>132</v>
      </c>
      <c r="B1" s="58"/>
      <c r="C1" s="58"/>
      <c r="D1" s="59"/>
      <c r="F1" t="s">
        <v>173</v>
      </c>
    </row>
    <row r="2" spans="1:6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40">
        <v>120</v>
      </c>
      <c r="C3" s="41">
        <v>108</v>
      </c>
      <c r="D3" s="19">
        <f>C3/B3</f>
        <v>0.9</v>
      </c>
    </row>
    <row r="4" spans="1:6">
      <c r="A4" s="20" t="s">
        <v>138</v>
      </c>
      <c r="B4" s="42">
        <v>140</v>
      </c>
      <c r="C4" s="43">
        <v>77</v>
      </c>
      <c r="D4" s="21">
        <f>C4/B4</f>
        <v>0.55000000000000004</v>
      </c>
    </row>
    <row r="5" spans="1:6">
      <c r="A5" s="20" t="s">
        <v>139</v>
      </c>
      <c r="B5" s="42">
        <v>115</v>
      </c>
      <c r="C5" s="43">
        <v>125</v>
      </c>
      <c r="D5" s="21">
        <f>C5/B5</f>
        <v>1.0869565217391304</v>
      </c>
    </row>
    <row r="6" spans="1:6" ht="18" thickBot="1">
      <c r="A6" s="22" t="s">
        <v>140</v>
      </c>
      <c r="B6" s="44">
        <v>90</v>
      </c>
      <c r="C6" s="45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2" priority="3" operator="greaterThanOrEqual">
      <formula>1</formula>
    </cfRule>
    <cfRule type="cellIs" dxfId="1" priority="2" operator="greaterThanOrEqual">
      <formula>1</formula>
    </cfRule>
    <cfRule type="cellIs" dxfId="0" priority="1" operator="greaterThanOrEqual">
      <formula>1</formula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J11" sqref="J11"/>
    </sheetView>
  </sheetViews>
  <sheetFormatPr defaultRowHeight="17.399999999999999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2023-05-11T11:47:16Z</dcterms:created>
  <dcterms:modified xsi:type="dcterms:W3CDTF">2025-03-19T06:28:27Z</dcterms:modified>
</cp:coreProperties>
</file>