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nju\Documents\_zjaghkf\2025_총정리_컴활1급실기_update_20250108\길벗컴활1급총정리\엑셀\모의\"/>
    </mc:Choice>
  </mc:AlternateContent>
  <xr:revisionPtr revIDLastSave="0" documentId="13_ncr:1_{88798DA4-3B6E-4010-BB2C-17824DDB876A}" xr6:coauthVersionLast="47" xr6:coauthVersionMax="47" xr10:uidLastSave="{00000000-0000-0000-0000-000000000000}"/>
  <bookViews>
    <workbookView xWindow="28680" yWindow="-120" windowWidth="29040" windowHeight="15720" activeTab="2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1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" l="1"/>
  <c r="P14" i="2" l="1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3AB8B5-C75F-4301-86E8-31F794EB79F7}" sourceFile="C:\Users\minju\Documents\_zjaghkf\2025_총정리_컴활1급실기_update_20250108\길벗컴활1급총정리\엑셀\모의\중장비대여현황.accdb" odcFile="C:\Users\minju\OneDrive\문서\My Data Sources\중장비대여현황 대여내역.od.odc" keepAlive="1" name="중장비대여현황 대여내역.od" type="5" refreshedVersion="8" background="1">
    <dbPr connection="Provider=Microsoft.ACE.OLEDB.12.0;User ID=Admin;Data Source=C:\Users\minju\Documents\_zjaghkf\2025_총정리_컴활1급실기_update_20250108\길벗컴활1급총정리\엑셀\모의\중장비대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여내역" commandType="3"/>
  </connection>
</connections>
</file>

<file path=xl/sharedStrings.xml><?xml version="1.0" encoding="utf-8"?>
<sst xmlns="http://schemas.openxmlformats.org/spreadsheetml/2006/main" count="651" uniqueCount="166">
  <si>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</si>
  <si>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</si>
  <si>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</si>
  <si>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</si>
  <si>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</si>
  <si>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</si>
  <si>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</si>
  <si>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</si>
  <si>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</si>
  <si>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</si>
  <si>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</si>
  <si>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</si>
  <si>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</si>
  <si>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</si>
  <si>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</si>
  <si>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</si>
  <si>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</si>
  <si>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</si>
  <si>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</si>
  <si>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</si>
  <si>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</si>
  <si>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</si>
  <si>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</si>
  <si>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</si>
  <si>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</si>
  <si>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</si>
  <si>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</si>
  <si>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</si>
  <si>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</si>
  <si>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</si>
  <si>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</si>
  <si>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</si>
  <si>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</si>
  <si>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</si>
  <si>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</si>
  <si>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</si>
  <si>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</si>
  <si>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</si>
  <si>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</si>
  <si>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</si>
  <si>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</si>
  <si>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</si>
  <si>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</si>
  <si>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</si>
  <si>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</si>
  <si>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</si>
  <si>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</si>
  <si>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</si>
  <si>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</si>
  <si>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</si>
  <si>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</si>
  <si>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</si>
  <si>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</si>
  <si>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</si>
  <si>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</si>
  <si>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</si>
  <si>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</si>
  <si>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</si>
  <si>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</si>
  <si>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</si>
  <si>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</si>
  <si>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</si>
  <si>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</si>
  <si>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</si>
  <si>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</si>
  <si>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</si>
  <si>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</si>
  <si>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</si>
  <si>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</si>
  <si>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</si>
  <si>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</si>
  <si>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</si>
  <si>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</si>
  <si>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</si>
  <si>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</si>
  <si>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</si>
  <si>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</si>
  <si>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</si>
  <si>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</si>
  <si>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</si>
  <si>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</si>
  <si>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</si>
  <si>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</si>
  <si>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</si>
  <si>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</si>
  <si>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</si>
  <si>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</si>
  <si>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</si>
  <si>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</si>
  <si>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</si>
  <si>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</si>
  <si>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</si>
  <si>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</si>
  <si>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</si>
  <si>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</si>
  <si>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</si>
  <si>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</si>
  <si>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</si>
  <si>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</si>
  <si>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</si>
  <si>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</si>
  <si>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</si>
  <si>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</si>
  <si>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</si>
  <si>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</si>
  <si>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</si>
  <si>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</si>
  <si>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</si>
  <si>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</si>
  <si>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</si>
  <si>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</si>
  <si>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</si>
  <si>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</si>
  <si>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</si>
  <si>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</si>
  <si>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</si>
  <si>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</si>
  <si>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</si>
  <si>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</si>
  <si>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</si>
  <si>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</si>
  <si>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</si>
  <si>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</si>
  <si>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</si>
  <si>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</si>
  <si>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</si>
  <si>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</si>
  <si>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</si>
  <si>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</si>
  <si>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</si>
  <si>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</si>
  <si>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</si>
  <si>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</si>
  <si>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</si>
  <si>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</si>
  <si>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</si>
  <si>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</si>
  <si>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</si>
  <si>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</si>
  <si>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</si>
  <si>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</si>
  <si>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</si>
  <si>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</si>
  <si>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</si>
  <si>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</si>
  <si>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</si>
  <si>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</si>
  <si>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</si>
  <si>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</si>
  <si>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</si>
  <si>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</si>
  <si>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</si>
  <si>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</si>
  <si>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</si>
  <si>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</si>
  <si>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</si>
  <si>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</si>
  <si>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</si>
  <si>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</si>
  <si>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</si>
  <si>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합계 : 대여시간</t>
  </si>
  <si>
    <t>합계 : 대여비용</t>
  </si>
  <si>
    <t>개월(수령일)</t>
  </si>
  <si>
    <t>값</t>
  </si>
  <si>
    <t>전체 합계 : 대여시간</t>
  </si>
  <si>
    <t>전체 합계 : 대여비용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</si>
</sst>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5</xdr:col>
          <xdr:colOff>632460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nju Jeong" refreshedDate="45721.724579629627" backgroundQuery="1" createdVersion="8" refreshedVersion="8" minRefreshableVersion="3" recordCount="27" xr:uid="{81F06D6D-7C26-49DE-B058-F5E56220166E}">
  <cacheSource type="external" connectionId="1"/>
  <cacheFields count="13">
    <cacheField name="대여코드" numFmtId="0">
      <sharedItems count="27">
        <s v="ED-1-101"/>
        <s v="ED-1-102"/>
        <s v="ED-1-103"/>
        <s v="ED-1-104"/>
        <s v="ED-1-105"/>
        <s v="ED-1-106"/>
        <s v="RE-7-201"/>
        <s v="RE-7-202"/>
        <s v="RE-7-203"/>
        <s v="RE-7-204"/>
        <s v="RE-7-205"/>
        <s v="RE-7-206"/>
        <s v="RE-7-207"/>
        <s v="RE-7-208"/>
        <s v="RE-7-209"/>
        <s v="IA-5-401"/>
        <s v="IA-5-402"/>
        <s v="IA-5-403"/>
        <s v="IA-5-404"/>
        <s v="IA-5-405"/>
        <s v="IA-5-406"/>
        <s v="ZQ-3-301"/>
        <s v="ZQ-3-302"/>
        <s v="ZQ-3-303"/>
        <s v="ZQ-3-304"/>
        <s v="ZQ-3-305"/>
        <s v="ZQ-3-306"/>
      </sharedItems>
    </cacheField>
    <cacheField name="대여자" numFmtId="0">
      <sharedItems count="27">
        <s v="허주아"/>
        <s v="차지호"/>
        <s v="오재아"/>
        <s v="안서후"/>
        <s v="주송후"/>
        <s v="주명민"/>
        <s v="임조원"/>
        <s v="윤윤철"/>
        <s v="조지민"/>
        <s v="서송희"/>
        <s v="정대영"/>
        <s v="장종호"/>
        <s v="안성"/>
        <s v="우청호"/>
        <s v="백은영"/>
        <s v="임재율"/>
        <s v="임여설"/>
        <s v="배세윤"/>
        <s v="백은희"/>
        <s v="고윤혜"/>
        <s v="정희원"/>
        <s v="우유현"/>
        <s v="손윤혁"/>
        <s v="최채민"/>
        <s v="백도연"/>
        <s v="허민진"/>
        <s v="윤정연"/>
      </sharedItems>
    </cacheField>
    <cacheField name="결제상태" numFmtId="0">
      <sharedItems count="2">
        <s v="예정"/>
        <s v="완료"/>
      </sharedItems>
    </cacheField>
    <cacheField name="결제일" numFmtId="0">
      <sharedItems containsNonDate="0" containsDate="1" containsString="0" containsBlank="1" minDate="2021-03-27T00:00:00" maxDate="2021-08-02T00:00:00" count="19">
        <m/>
        <d v="2021-08-01T00:00:00"/>
        <d v="2021-05-25T00:00:00"/>
        <d v="2021-07-04T00:00:00"/>
        <d v="2021-07-22T00:00:00"/>
        <d v="2021-06-02T00:00:00"/>
        <d v="2021-03-27T00:00:00"/>
        <d v="2021-06-15T00:00:00"/>
        <d v="2021-07-10T00:00:00"/>
        <d v="2021-03-31T00:00:00"/>
        <d v="2021-07-15T00:00:00"/>
        <d v="2021-05-28T00:00:00"/>
        <d v="2021-05-05T00:00:00"/>
        <d v="2021-06-24T00:00:00"/>
        <d v="2021-07-01T00:00:00"/>
        <d v="2021-04-23T00:00:00"/>
        <d v="2021-04-15T00:00:00"/>
        <d v="2021-04-10T00:00:00"/>
        <d v="2021-05-18T00:00:00"/>
      </sharedItems>
    </cacheField>
    <cacheField name="수령일" numFmtId="0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12"/>
    </cacheField>
    <cacheField name="대여일수" numFmtId="0">
      <sharedItems count="21">
        <s v="    2박"/>
        <s v="  3박"/>
        <s v="  7박"/>
        <s v="  1박"/>
        <s v="5박"/>
        <s v="    7박"/>
        <s v="  9박"/>
        <s v="  5박"/>
        <s v="  6박"/>
        <s v=" 9박"/>
        <s v="7박"/>
        <s v="2박"/>
        <s v="3박"/>
        <s v="   6박"/>
        <s v="   1박"/>
        <s v=" 4박"/>
        <s v="   3박"/>
        <s v="6박"/>
        <s v="    3박"/>
        <s v="4박"/>
        <s v="1박"/>
      </sharedItems>
    </cacheField>
    <cacheField name="대여기간" numFmtId="0">
      <sharedItems count="8">
        <s v="2박/3일"/>
        <s v="3박/4일"/>
        <s v="7박/8일"/>
        <s v="1박/2일"/>
        <s v="5박/6일"/>
        <s v="9박/10일"/>
        <s v="6박/7일"/>
        <s v="4박/5일"/>
      </sharedItems>
    </cacheField>
    <cacheField name="대여장비" numFmtId="0">
      <sharedItems count="4">
        <s v="지게차"/>
        <s v="크레인"/>
        <s v="불도저"/>
        <s v="굴착기"/>
      </sharedItems>
    </cacheField>
    <cacheField name="할인율" numFmtId="0">
      <sharedItems containsBlank="1" count="3">
        <m/>
        <s v="0.1"/>
        <s v="0.2"/>
      </sharedItems>
    </cacheField>
    <cacheField name="건설사" numFmtId="0">
      <sharedItems count="3">
        <s v="미래건축"/>
        <s v="인형건설"/>
        <s v="재경그룹"/>
      </sharedItems>
    </cacheField>
    <cacheField name="대여시간" numFmtId="0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4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  <x v="1"/>
    <x v="1"/>
    <x v="1"/>
  </r>
  <r>
    <x v="2"/>
    <x v="2"/>
    <x v="1"/>
    <x v="0"/>
    <x v="2"/>
    <x v="2"/>
    <x v="2"/>
    <x v="1"/>
    <x v="0"/>
    <x v="1"/>
    <x v="2"/>
    <x v="2"/>
  </r>
  <r>
    <x v="3"/>
    <x v="3"/>
    <x v="0"/>
    <x v="2"/>
    <x v="3"/>
    <x v="3"/>
    <x v="3"/>
    <x v="2"/>
    <x v="1"/>
    <x v="0"/>
    <x v="3"/>
    <x v="3"/>
  </r>
  <r>
    <x v="4"/>
    <x v="4"/>
    <x v="0"/>
    <x v="3"/>
    <x v="4"/>
    <x v="4"/>
    <x v="4"/>
    <x v="2"/>
    <x v="1"/>
    <x v="2"/>
    <x v="4"/>
    <x v="4"/>
  </r>
  <r>
    <x v="5"/>
    <x v="5"/>
    <x v="0"/>
    <x v="4"/>
    <x v="5"/>
    <x v="5"/>
    <x v="2"/>
    <x v="3"/>
    <x v="1"/>
    <x v="1"/>
    <x v="5"/>
    <x v="5"/>
  </r>
  <r>
    <x v="6"/>
    <x v="6"/>
    <x v="1"/>
    <x v="5"/>
    <x v="6"/>
    <x v="6"/>
    <x v="5"/>
    <x v="3"/>
    <x v="1"/>
    <x v="0"/>
    <x v="6"/>
    <x v="5"/>
  </r>
  <r>
    <x v="7"/>
    <x v="7"/>
    <x v="0"/>
    <x v="6"/>
    <x v="7"/>
    <x v="7"/>
    <x v="4"/>
    <x v="0"/>
    <x v="1"/>
    <x v="1"/>
    <x v="7"/>
    <x v="6"/>
  </r>
  <r>
    <x v="8"/>
    <x v="8"/>
    <x v="1"/>
    <x v="0"/>
    <x v="8"/>
    <x v="7"/>
    <x v="4"/>
    <x v="0"/>
    <x v="0"/>
    <x v="1"/>
    <x v="8"/>
    <x v="6"/>
  </r>
  <r>
    <x v="9"/>
    <x v="9"/>
    <x v="0"/>
    <x v="7"/>
    <x v="9"/>
    <x v="8"/>
    <x v="6"/>
    <x v="2"/>
    <x v="1"/>
    <x v="0"/>
    <x v="9"/>
    <x v="7"/>
  </r>
  <r>
    <x v="10"/>
    <x v="10"/>
    <x v="1"/>
    <x v="8"/>
    <x v="10"/>
    <x v="9"/>
    <x v="5"/>
    <x v="1"/>
    <x v="1"/>
    <x v="2"/>
    <x v="10"/>
    <x v="2"/>
  </r>
  <r>
    <x v="11"/>
    <x v="11"/>
    <x v="0"/>
    <x v="9"/>
    <x v="11"/>
    <x v="10"/>
    <x v="2"/>
    <x v="2"/>
    <x v="1"/>
    <x v="2"/>
    <x v="11"/>
    <x v="7"/>
  </r>
  <r>
    <x v="12"/>
    <x v="12"/>
    <x v="1"/>
    <x v="0"/>
    <x v="12"/>
    <x v="11"/>
    <x v="0"/>
    <x v="2"/>
    <x v="0"/>
    <x v="2"/>
    <x v="12"/>
    <x v="8"/>
  </r>
  <r>
    <x v="13"/>
    <x v="13"/>
    <x v="0"/>
    <x v="10"/>
    <x v="13"/>
    <x v="12"/>
    <x v="1"/>
    <x v="1"/>
    <x v="1"/>
    <x v="2"/>
    <x v="13"/>
    <x v="1"/>
  </r>
  <r>
    <x v="14"/>
    <x v="14"/>
    <x v="0"/>
    <x v="0"/>
    <x v="14"/>
    <x v="13"/>
    <x v="6"/>
    <x v="2"/>
    <x v="0"/>
    <x v="2"/>
    <x v="14"/>
    <x v="7"/>
  </r>
  <r>
    <x v="15"/>
    <x v="15"/>
    <x v="1"/>
    <x v="11"/>
    <x v="15"/>
    <x v="3"/>
    <x v="3"/>
    <x v="2"/>
    <x v="1"/>
    <x v="2"/>
    <x v="15"/>
    <x v="3"/>
  </r>
  <r>
    <x v="16"/>
    <x v="16"/>
    <x v="1"/>
    <x v="7"/>
    <x v="16"/>
    <x v="14"/>
    <x v="3"/>
    <x v="3"/>
    <x v="1"/>
    <x v="1"/>
    <x v="16"/>
    <x v="9"/>
  </r>
  <r>
    <x v="17"/>
    <x v="17"/>
    <x v="1"/>
    <x v="12"/>
    <x v="12"/>
    <x v="15"/>
    <x v="7"/>
    <x v="3"/>
    <x v="1"/>
    <x v="0"/>
    <x v="17"/>
    <x v="10"/>
  </r>
  <r>
    <x v="18"/>
    <x v="18"/>
    <x v="1"/>
    <x v="13"/>
    <x v="17"/>
    <x v="0"/>
    <x v="0"/>
    <x v="0"/>
    <x v="2"/>
    <x v="0"/>
    <x v="18"/>
    <x v="0"/>
  </r>
  <r>
    <x v="19"/>
    <x v="19"/>
    <x v="0"/>
    <x v="14"/>
    <x v="18"/>
    <x v="16"/>
    <x v="1"/>
    <x v="1"/>
    <x v="1"/>
    <x v="0"/>
    <x v="19"/>
    <x v="1"/>
  </r>
  <r>
    <x v="20"/>
    <x v="20"/>
    <x v="1"/>
    <x v="15"/>
    <x v="19"/>
    <x v="1"/>
    <x v="1"/>
    <x v="0"/>
    <x v="1"/>
    <x v="1"/>
    <x v="20"/>
    <x v="11"/>
  </r>
  <r>
    <x v="21"/>
    <x v="21"/>
    <x v="1"/>
    <x v="16"/>
    <x v="20"/>
    <x v="17"/>
    <x v="6"/>
    <x v="2"/>
    <x v="1"/>
    <x v="0"/>
    <x v="21"/>
    <x v="7"/>
  </r>
  <r>
    <x v="22"/>
    <x v="22"/>
    <x v="1"/>
    <x v="0"/>
    <x v="21"/>
    <x v="18"/>
    <x v="1"/>
    <x v="3"/>
    <x v="0"/>
    <x v="2"/>
    <x v="22"/>
    <x v="12"/>
  </r>
  <r>
    <x v="23"/>
    <x v="23"/>
    <x v="1"/>
    <x v="0"/>
    <x v="22"/>
    <x v="8"/>
    <x v="6"/>
    <x v="0"/>
    <x v="0"/>
    <x v="2"/>
    <x v="23"/>
    <x v="13"/>
  </r>
  <r>
    <x v="24"/>
    <x v="24"/>
    <x v="0"/>
    <x v="0"/>
    <x v="23"/>
    <x v="15"/>
    <x v="7"/>
    <x v="2"/>
    <x v="0"/>
    <x v="0"/>
    <x v="24"/>
    <x v="14"/>
  </r>
  <r>
    <x v="25"/>
    <x v="25"/>
    <x v="1"/>
    <x v="17"/>
    <x v="24"/>
    <x v="19"/>
    <x v="7"/>
    <x v="0"/>
    <x v="1"/>
    <x v="0"/>
    <x v="25"/>
    <x v="15"/>
  </r>
  <r>
    <x v="26"/>
    <x v="26"/>
    <x v="1"/>
    <x v="18"/>
    <x v="25"/>
    <x v="20"/>
    <x v="3"/>
    <x v="0"/>
    <x v="1"/>
    <x v="2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12750B-7C5D-4B0A-8876-976EA38BC86C}" name="피벗 테이블3" cacheId="1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2:H20" firstHeaderRow="1" firstDataRow="2" firstDataCol="2"/>
  <pivotFields count="13">
    <pivotField compact="0" showAll="0"/>
    <pivotField compact="0" showAll="0"/>
    <pivotField compact="0" showAll="0"/>
    <pivotField compact="0" showAll="0"/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compact="0" showAll="0"/>
    <pivotField compact="0" showAll="0"/>
    <pivotField axis="axisCol" compact="0" showAll="0">
      <items count="5">
        <item x="3"/>
        <item x="2"/>
        <item x="0"/>
        <item x="1"/>
        <item t="default"/>
      </items>
    </pivotField>
    <pivotField compact="0" showAll="0"/>
    <pivotField compact="0" showAll="0"/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12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7"/>
  </colFields>
  <colItems count="5">
    <i>
      <x/>
    </i>
    <i>
      <x v="1"/>
    </i>
    <i>
      <x v="2"/>
    </i>
    <i>
      <x v="3"/>
    </i>
    <i t="grand">
      <x/>
    </i>
  </colItems>
  <dataFields count="2">
    <dataField name="합계 : 대여시간" fld="10" baseField="0" baseItem="0"/>
    <dataField name="합계 : 대여비용" fld="11" baseField="0" baseItem="0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opLeftCell="A16" zoomScale="85" zoomScaleNormal="85" workbookViewId="0">
      <selection activeCell="C39" sqref="C39"/>
    </sheetView>
  </sheetViews>
  <sheetFormatPr defaultRowHeight="17.399999999999999" x14ac:dyDescent="0.4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 x14ac:dyDescent="0.4">
      <c r="A2" s="17" t="s">
        <v>84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4" spans="1:11" x14ac:dyDescent="0.4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 x14ac:dyDescent="0.4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 x14ac:dyDescent="0.4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 x14ac:dyDescent="0.4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 x14ac:dyDescent="0.4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 x14ac:dyDescent="0.4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 x14ac:dyDescent="0.4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 x14ac:dyDescent="0.4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 x14ac:dyDescent="0.4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 x14ac:dyDescent="0.4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 x14ac:dyDescent="0.4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 x14ac:dyDescent="0.4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 x14ac:dyDescent="0.4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 x14ac:dyDescent="0.4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 x14ac:dyDescent="0.4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 x14ac:dyDescent="0.4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 x14ac:dyDescent="0.4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 x14ac:dyDescent="0.4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 x14ac:dyDescent="0.4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 x14ac:dyDescent="0.4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 x14ac:dyDescent="0.4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 x14ac:dyDescent="0.4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 x14ac:dyDescent="0.4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 x14ac:dyDescent="0.4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 x14ac:dyDescent="0.4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 x14ac:dyDescent="0.4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 x14ac:dyDescent="0.4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 x14ac:dyDescent="0.4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 x14ac:dyDescent="0.4">
      <c r="A33" s="13" t="s">
        <v>153</v>
      </c>
    </row>
    <row r="34" spans="1:5" x14ac:dyDescent="0.4">
      <c r="A34" t="b">
        <f>AND(ISEVEN(RIGHT(A5, 1)), J5&gt;=100)</f>
        <v>0</v>
      </c>
    </row>
    <row r="36" spans="1:5" x14ac:dyDescent="0.4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 x14ac:dyDescent="0.4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 x14ac:dyDescent="0.4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 x14ac:dyDescent="0.4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 x14ac:dyDescent="0.4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 x14ac:dyDescent="0.4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6" orientation="portrait" horizontalDpi="360" verticalDpi="360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opLeftCell="A7" workbookViewId="0"/>
  </sheetViews>
  <sheetFormatPr defaultRowHeight="17.399999999999999" x14ac:dyDescent="0.4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 x14ac:dyDescent="0.4">
      <c r="A2" t="s">
        <v>85</v>
      </c>
      <c r="N2" t="s">
        <v>86</v>
      </c>
    </row>
    <row r="3" spans="1:20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 x14ac:dyDescent="0.4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/>
      <c r="H4" s="1" t="s">
        <v>15</v>
      </c>
      <c r="I4" s="4"/>
      <c r="J4" s="1" t="s">
        <v>16</v>
      </c>
      <c r="K4" s="1">
        <v>84</v>
      </c>
      <c r="L4" s="5"/>
      <c r="N4" s="1" t="s">
        <v>47</v>
      </c>
      <c r="O4" s="1"/>
      <c r="P4" s="1"/>
      <c r="Q4" s="1"/>
      <c r="R4" s="1"/>
    </row>
    <row r="5" spans="1:20" x14ac:dyDescent="0.4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/>
      <c r="H5" s="1" t="s">
        <v>21</v>
      </c>
      <c r="I5" s="4"/>
      <c r="J5" s="1" t="s">
        <v>16</v>
      </c>
      <c r="K5" s="1">
        <v>103</v>
      </c>
      <c r="L5" s="5"/>
      <c r="N5" s="1" t="s">
        <v>16</v>
      </c>
      <c r="O5" s="1"/>
      <c r="P5" s="1"/>
      <c r="Q5" s="1"/>
      <c r="R5" s="1"/>
    </row>
    <row r="6" spans="1:20" x14ac:dyDescent="0.4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/>
      <c r="H6" s="1" t="s">
        <v>25</v>
      </c>
      <c r="I6" s="4"/>
      <c r="J6" s="1" t="s">
        <v>16</v>
      </c>
      <c r="K6" s="1">
        <v>109</v>
      </c>
      <c r="L6" s="5"/>
      <c r="N6" s="1" t="s">
        <v>30</v>
      </c>
      <c r="O6" s="1"/>
      <c r="P6" s="1"/>
      <c r="Q6" s="1"/>
      <c r="R6" s="1"/>
    </row>
    <row r="7" spans="1:20" x14ac:dyDescent="0.4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/>
      <c r="H7" s="1" t="s">
        <v>25</v>
      </c>
      <c r="I7" s="4"/>
      <c r="J7" s="1" t="s">
        <v>30</v>
      </c>
      <c r="K7" s="1">
        <v>158</v>
      </c>
      <c r="L7" s="5"/>
    </row>
    <row r="8" spans="1:20" x14ac:dyDescent="0.4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/>
      <c r="H8" s="1" t="s">
        <v>34</v>
      </c>
      <c r="I8" s="4"/>
      <c r="J8" s="1" t="s">
        <v>16</v>
      </c>
      <c r="K8" s="1">
        <v>57</v>
      </c>
      <c r="L8" s="5"/>
      <c r="N8" t="s">
        <v>92</v>
      </c>
    </row>
    <row r="9" spans="1:20" x14ac:dyDescent="0.4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/>
      <c r="H9" s="1" t="s">
        <v>25</v>
      </c>
      <c r="I9" s="4"/>
      <c r="J9" s="1" t="s">
        <v>16</v>
      </c>
      <c r="K9" s="1">
        <v>152</v>
      </c>
      <c r="L9" s="5"/>
      <c r="N9" s="1" t="s">
        <v>2</v>
      </c>
      <c r="O9" s="6" t="s">
        <v>47</v>
      </c>
      <c r="P9" s="6" t="s">
        <v>16</v>
      </c>
      <c r="Q9" s="6" t="s">
        <v>30</v>
      </c>
    </row>
    <row r="10" spans="1:20" x14ac:dyDescent="0.4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/>
      <c r="H10" s="1" t="s">
        <v>21</v>
      </c>
      <c r="I10" s="4"/>
      <c r="J10" s="1" t="s">
        <v>30</v>
      </c>
      <c r="K10" s="1">
        <v>82</v>
      </c>
      <c r="L10" s="5"/>
      <c r="N10" s="1" t="s">
        <v>19</v>
      </c>
      <c r="O10" s="1"/>
      <c r="P10" s="1"/>
      <c r="Q10" s="1"/>
    </row>
    <row r="11" spans="1:20" x14ac:dyDescent="0.4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/>
      <c r="H11" s="1" t="s">
        <v>25</v>
      </c>
      <c r="I11" s="4"/>
      <c r="J11" s="1" t="s">
        <v>16</v>
      </c>
      <c r="K11" s="1">
        <v>43</v>
      </c>
      <c r="L11" s="5"/>
      <c r="N11" s="1" t="s">
        <v>13</v>
      </c>
      <c r="O11" s="1"/>
      <c r="P11" s="1"/>
      <c r="Q11" s="1"/>
    </row>
    <row r="12" spans="1:20" x14ac:dyDescent="0.4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/>
      <c r="H12" s="1" t="s">
        <v>25</v>
      </c>
      <c r="I12" s="4"/>
      <c r="J12" s="1" t="s">
        <v>30</v>
      </c>
      <c r="K12" s="1">
        <v>63</v>
      </c>
      <c r="L12" s="5"/>
    </row>
    <row r="13" spans="1:20" x14ac:dyDescent="0.4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/>
      <c r="H13" s="1" t="s">
        <v>15</v>
      </c>
      <c r="I13" s="4"/>
      <c r="J13" s="1" t="s">
        <v>47</v>
      </c>
      <c r="K13" s="1">
        <v>173</v>
      </c>
      <c r="L13" s="5"/>
      <c r="N13" t="s">
        <v>98</v>
      </c>
    </row>
    <row r="14" spans="1:20" x14ac:dyDescent="0.4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/>
      <c r="H14" s="1" t="s">
        <v>25</v>
      </c>
      <c r="I14" s="4"/>
      <c r="J14" s="1" t="s">
        <v>16</v>
      </c>
      <c r="K14" s="1">
        <v>151</v>
      </c>
      <c r="L14" s="5"/>
      <c r="N14" s="18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 x14ac:dyDescent="0.4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/>
      <c r="H15" s="1" t="s">
        <v>15</v>
      </c>
      <c r="I15" s="4"/>
      <c r="J15" s="1" t="s">
        <v>30</v>
      </c>
      <c r="K15" s="1">
        <v>88</v>
      </c>
      <c r="L15" s="5"/>
      <c r="N15" s="19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 x14ac:dyDescent="0.4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/>
      <c r="H16" s="1" t="s">
        <v>34</v>
      </c>
      <c r="I16" s="4"/>
      <c r="J16" s="1" t="s">
        <v>47</v>
      </c>
      <c r="K16" s="1">
        <v>133</v>
      </c>
      <c r="L16" s="5"/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 x14ac:dyDescent="0.4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/>
      <c r="H17" s="1" t="s">
        <v>34</v>
      </c>
      <c r="I17" s="4"/>
      <c r="J17" s="1" t="s">
        <v>30</v>
      </c>
      <c r="K17" s="1">
        <v>39</v>
      </c>
      <c r="L17" s="5"/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 x14ac:dyDescent="0.4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/>
      <c r="H18" s="1" t="s">
        <v>21</v>
      </c>
      <c r="I18" s="4"/>
      <c r="J18" s="1" t="s">
        <v>47</v>
      </c>
      <c r="K18" s="1">
        <v>39</v>
      </c>
      <c r="L18" s="5"/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 x14ac:dyDescent="0.4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/>
      <c r="H19" s="1" t="s">
        <v>25</v>
      </c>
      <c r="I19" s="4"/>
      <c r="J19" s="1" t="s">
        <v>30</v>
      </c>
      <c r="K19" s="1">
        <v>36</v>
      </c>
      <c r="L19" s="5"/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 x14ac:dyDescent="0.4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/>
      <c r="H20" s="1" t="s">
        <v>21</v>
      </c>
      <c r="I20" s="4"/>
      <c r="J20" s="1" t="s">
        <v>16</v>
      </c>
      <c r="K20" s="1">
        <v>219</v>
      </c>
      <c r="L20" s="5"/>
    </row>
    <row r="21" spans="1:20" x14ac:dyDescent="0.4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/>
      <c r="H21" s="1" t="s">
        <v>25</v>
      </c>
      <c r="I21" s="4"/>
      <c r="J21" s="1" t="s">
        <v>30</v>
      </c>
      <c r="K21" s="1">
        <v>174</v>
      </c>
      <c r="L21" s="5"/>
    </row>
    <row r="22" spans="1:20" x14ac:dyDescent="0.4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/>
      <c r="H22" s="1" t="s">
        <v>15</v>
      </c>
      <c r="I22" s="4"/>
      <c r="J22" s="1" t="s">
        <v>30</v>
      </c>
      <c r="K22" s="1">
        <v>218</v>
      </c>
      <c r="L22" s="5"/>
    </row>
    <row r="23" spans="1:20" x14ac:dyDescent="0.4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/>
      <c r="H23" s="1" t="s">
        <v>34</v>
      </c>
      <c r="I23" s="4"/>
      <c r="J23" s="1" t="s">
        <v>47</v>
      </c>
      <c r="K23" s="1">
        <v>90</v>
      </c>
      <c r="L23" s="5"/>
    </row>
    <row r="24" spans="1:20" x14ac:dyDescent="0.4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/>
      <c r="H24" s="1" t="s">
        <v>34</v>
      </c>
      <c r="I24" s="4"/>
      <c r="J24" s="1" t="s">
        <v>47</v>
      </c>
      <c r="K24" s="1">
        <v>132</v>
      </c>
      <c r="L24" s="5"/>
    </row>
    <row r="25" spans="1:20" x14ac:dyDescent="0.4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/>
      <c r="H25" s="1" t="s">
        <v>21</v>
      </c>
      <c r="I25" s="4"/>
      <c r="J25" s="1" t="s">
        <v>47</v>
      </c>
      <c r="K25" s="1">
        <v>188</v>
      </c>
      <c r="L25" s="5"/>
    </row>
    <row r="26" spans="1:20" x14ac:dyDescent="0.4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/>
      <c r="H26" s="1" t="s">
        <v>25</v>
      </c>
      <c r="I26" s="4"/>
      <c r="J26" s="1" t="s">
        <v>30</v>
      </c>
      <c r="K26" s="1">
        <v>127</v>
      </c>
      <c r="L26" s="5"/>
    </row>
    <row r="27" spans="1:20" x14ac:dyDescent="0.4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/>
      <c r="H27" s="1" t="s">
        <v>15</v>
      </c>
      <c r="I27" s="4"/>
      <c r="J27" s="1" t="s">
        <v>47</v>
      </c>
      <c r="K27" s="1">
        <v>85</v>
      </c>
      <c r="L27" s="5"/>
    </row>
    <row r="28" spans="1:20" x14ac:dyDescent="0.4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/>
      <c r="H28" s="1" t="s">
        <v>34</v>
      </c>
      <c r="I28" s="4"/>
      <c r="J28" s="1" t="s">
        <v>30</v>
      </c>
      <c r="K28" s="1">
        <v>153</v>
      </c>
      <c r="L28" s="5"/>
    </row>
    <row r="29" spans="1:20" x14ac:dyDescent="0.4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/>
      <c r="H29" s="1" t="s">
        <v>34</v>
      </c>
      <c r="I29" s="4"/>
      <c r="J29" s="1" t="s">
        <v>16</v>
      </c>
      <c r="K29" s="1">
        <v>112</v>
      </c>
      <c r="L29" s="5"/>
    </row>
    <row r="30" spans="1:20" x14ac:dyDescent="0.4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/>
      <c r="H30" s="1" t="s">
        <v>34</v>
      </c>
      <c r="I30" s="4"/>
      <c r="J30" s="1" t="s">
        <v>16</v>
      </c>
      <c r="K30" s="1">
        <v>64</v>
      </c>
      <c r="L30" s="5"/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tabSelected="1" workbookViewId="0">
      <selection activeCell="B4" sqref="B4"/>
    </sheetView>
  </sheetViews>
  <sheetFormatPr defaultRowHeight="17.399999999999999" x14ac:dyDescent="0.4"/>
  <cols>
    <col min="1" max="1" width="3.59765625" customWidth="1"/>
    <col min="2" max="2" width="27.59765625" bestFit="1" customWidth="1"/>
    <col min="3" max="3" width="14.8984375" bestFit="1" customWidth="1"/>
    <col min="4" max="7" width="11.19921875" bestFit="1" customWidth="1"/>
    <col min="8" max="10" width="10.69921875" bestFit="1" customWidth="1"/>
    <col min="11" max="12" width="15.19921875" bestFit="1" customWidth="1"/>
    <col min="13" max="14" width="20.09765625" bestFit="1" customWidth="1"/>
  </cols>
  <sheetData>
    <row r="2" spans="2:8" x14ac:dyDescent="0.4">
      <c r="D2" s="20" t="s">
        <v>6</v>
      </c>
    </row>
    <row r="3" spans="2:8" x14ac:dyDescent="0.4">
      <c r="B3" s="20" t="s">
        <v>162</v>
      </c>
      <c r="C3" s="20" t="s">
        <v>163</v>
      </c>
      <c r="D3" t="s">
        <v>21</v>
      </c>
      <c r="E3" t="s">
        <v>25</v>
      </c>
      <c r="F3" t="s">
        <v>34</v>
      </c>
      <c r="G3" t="s">
        <v>15</v>
      </c>
      <c r="H3" t="s">
        <v>154</v>
      </c>
    </row>
    <row r="4" spans="2:8" x14ac:dyDescent="0.4">
      <c r="B4" t="s">
        <v>155</v>
      </c>
      <c r="D4" s="21"/>
      <c r="E4" s="21"/>
      <c r="F4" s="21"/>
      <c r="G4" s="21"/>
      <c r="H4" s="21"/>
    </row>
    <row r="5" spans="2:8" x14ac:dyDescent="0.4">
      <c r="C5" t="s">
        <v>160</v>
      </c>
      <c r="D5" s="21"/>
      <c r="E5" s="21">
        <v>434</v>
      </c>
      <c r="F5" s="21">
        <v>355</v>
      </c>
      <c r="G5" s="21"/>
      <c r="H5" s="21">
        <v>789</v>
      </c>
    </row>
    <row r="6" spans="2:8" x14ac:dyDescent="0.4">
      <c r="C6" t="s">
        <v>161</v>
      </c>
      <c r="D6" s="21"/>
      <c r="E6" s="21">
        <v>2694000</v>
      </c>
      <c r="F6" s="21">
        <v>2835000</v>
      </c>
      <c r="G6" s="21"/>
      <c r="H6" s="21">
        <v>5529000</v>
      </c>
    </row>
    <row r="7" spans="2:8" x14ac:dyDescent="0.4">
      <c r="B7" t="s">
        <v>156</v>
      </c>
      <c r="D7" s="21"/>
      <c r="E7" s="21"/>
      <c r="F7" s="21"/>
      <c r="G7" s="21"/>
      <c r="H7" s="21"/>
    </row>
    <row r="8" spans="2:8" x14ac:dyDescent="0.4">
      <c r="C8" t="s">
        <v>160</v>
      </c>
      <c r="D8" s="21">
        <v>103</v>
      </c>
      <c r="E8" s="21">
        <v>99</v>
      </c>
      <c r="F8" s="21">
        <v>265</v>
      </c>
      <c r="G8" s="21"/>
      <c r="H8" s="21">
        <v>467</v>
      </c>
    </row>
    <row r="9" spans="2:8" x14ac:dyDescent="0.4">
      <c r="C9" t="s">
        <v>161</v>
      </c>
      <c r="D9" s="21">
        <v>1071000</v>
      </c>
      <c r="E9" s="21">
        <v>462000</v>
      </c>
      <c r="F9" s="21">
        <v>2131000</v>
      </c>
      <c r="G9" s="21"/>
      <c r="H9" s="21">
        <v>3664000</v>
      </c>
    </row>
    <row r="10" spans="2:8" x14ac:dyDescent="0.4">
      <c r="B10" t="s">
        <v>157</v>
      </c>
      <c r="D10" s="21"/>
      <c r="E10" s="21"/>
      <c r="F10" s="21"/>
      <c r="G10" s="21"/>
      <c r="H10" s="21"/>
    </row>
    <row r="11" spans="2:8" x14ac:dyDescent="0.4">
      <c r="C11" t="s">
        <v>160</v>
      </c>
      <c r="D11" s="21">
        <v>301</v>
      </c>
      <c r="E11" s="21">
        <v>195</v>
      </c>
      <c r="F11" s="21">
        <v>160</v>
      </c>
      <c r="G11" s="21">
        <v>173</v>
      </c>
      <c r="H11" s="21">
        <v>829</v>
      </c>
    </row>
    <row r="12" spans="2:8" x14ac:dyDescent="0.4">
      <c r="C12" t="s">
        <v>161</v>
      </c>
      <c r="D12" s="21">
        <v>2295000</v>
      </c>
      <c r="E12" s="21">
        <v>1110000</v>
      </c>
      <c r="F12" s="21">
        <v>1006000</v>
      </c>
      <c r="G12" s="21">
        <v>908000</v>
      </c>
      <c r="H12" s="21">
        <v>5319000</v>
      </c>
    </row>
    <row r="13" spans="2:8" x14ac:dyDescent="0.4">
      <c r="B13" t="s">
        <v>158</v>
      </c>
      <c r="D13" s="21"/>
      <c r="E13" s="21"/>
      <c r="F13" s="21"/>
      <c r="G13" s="21"/>
      <c r="H13" s="21"/>
    </row>
    <row r="14" spans="2:8" x14ac:dyDescent="0.4">
      <c r="C14" t="s">
        <v>160</v>
      </c>
      <c r="D14" s="21">
        <v>39</v>
      </c>
      <c r="E14" s="21">
        <v>127</v>
      </c>
      <c r="F14" s="21"/>
      <c r="G14" s="21">
        <v>172</v>
      </c>
      <c r="H14" s="21">
        <v>338</v>
      </c>
    </row>
    <row r="15" spans="2:8" x14ac:dyDescent="0.4">
      <c r="C15" t="s">
        <v>161</v>
      </c>
      <c r="D15" s="21">
        <v>180000</v>
      </c>
      <c r="E15" s="21">
        <v>864000</v>
      </c>
      <c r="F15" s="21"/>
      <c r="G15" s="21">
        <v>990000</v>
      </c>
      <c r="H15" s="21">
        <v>2034000</v>
      </c>
    </row>
    <row r="16" spans="2:8" x14ac:dyDescent="0.4">
      <c r="B16" t="s">
        <v>159</v>
      </c>
      <c r="D16" s="21"/>
      <c r="E16" s="21"/>
      <c r="F16" s="21"/>
      <c r="G16" s="21"/>
      <c r="H16" s="21"/>
    </row>
    <row r="17" spans="2:8" x14ac:dyDescent="0.4">
      <c r="C17" t="s">
        <v>160</v>
      </c>
      <c r="D17" s="21">
        <v>188</v>
      </c>
      <c r="E17" s="21">
        <v>158</v>
      </c>
      <c r="F17" s="21"/>
      <c r="G17" s="21">
        <v>303</v>
      </c>
      <c r="H17" s="21">
        <v>649</v>
      </c>
    </row>
    <row r="18" spans="2:8" x14ac:dyDescent="0.4">
      <c r="C18" t="s">
        <v>161</v>
      </c>
      <c r="D18" s="21">
        <v>1485000</v>
      </c>
      <c r="E18" s="21">
        <v>990000</v>
      </c>
      <c r="F18" s="21"/>
      <c r="G18" s="21">
        <v>1403000</v>
      </c>
      <c r="H18" s="21">
        <v>3878000</v>
      </c>
    </row>
    <row r="19" spans="2:8" x14ac:dyDescent="0.4">
      <c r="B19" t="s">
        <v>164</v>
      </c>
      <c r="D19" s="21">
        <v>631</v>
      </c>
      <c r="E19" s="21">
        <v>1013</v>
      </c>
      <c r="F19" s="21">
        <v>780</v>
      </c>
      <c r="G19" s="21">
        <v>648</v>
      </c>
      <c r="H19" s="21">
        <v>3072</v>
      </c>
    </row>
    <row r="20" spans="2:8" x14ac:dyDescent="0.4">
      <c r="B20" t="s">
        <v>165</v>
      </c>
      <c r="D20" s="21">
        <v>5031000</v>
      </c>
      <c r="E20" s="21">
        <v>6120000</v>
      </c>
      <c r="F20" s="21">
        <v>5972000</v>
      </c>
      <c r="G20" s="21">
        <v>3301000</v>
      </c>
      <c r="H20" s="21">
        <v>20424000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J16" sqref="J16"/>
    </sheetView>
  </sheetViews>
  <sheetFormatPr defaultRowHeight="17.399999999999999" x14ac:dyDescent="0.4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 x14ac:dyDescent="0.4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 x14ac:dyDescent="0.4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 x14ac:dyDescent="0.4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 x14ac:dyDescent="0.4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 x14ac:dyDescent="0.4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 x14ac:dyDescent="0.4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 x14ac:dyDescent="0.4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 x14ac:dyDescent="0.4">
      <c r="B8" s="9"/>
      <c r="C8" s="10"/>
      <c r="D8" s="10"/>
      <c r="E8" s="10"/>
      <c r="G8" s="9"/>
      <c r="H8" s="9"/>
      <c r="I8" s="9"/>
      <c r="J8" s="9"/>
    </row>
    <row r="9" spans="2:10" x14ac:dyDescent="0.4">
      <c r="B9" s="9"/>
      <c r="C9" s="9"/>
      <c r="D9" s="9"/>
      <c r="E9" s="9"/>
      <c r="F9" s="9"/>
      <c r="G9" s="9"/>
      <c r="H9" s="9"/>
      <c r="I9" s="9"/>
      <c r="J9" s="9"/>
    </row>
    <row r="10" spans="2:10" x14ac:dyDescent="0.4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 x14ac:dyDescent="0.4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 x14ac:dyDescent="0.4">
      <c r="B12" s="1" t="s">
        <v>121</v>
      </c>
      <c r="C12" s="5"/>
      <c r="D12" s="5"/>
      <c r="E12" s="5"/>
      <c r="F12" s="9"/>
      <c r="G12" s="9"/>
      <c r="H12" s="9"/>
      <c r="I12" s="9"/>
      <c r="J12" s="9"/>
    </row>
    <row r="13" spans="2:10" x14ac:dyDescent="0.4">
      <c r="B13" s="1" t="s">
        <v>116</v>
      </c>
      <c r="C13" s="5"/>
      <c r="D13" s="5"/>
      <c r="E13" s="5"/>
      <c r="F13" s="9"/>
      <c r="G13" s="9"/>
      <c r="H13" s="9"/>
      <c r="I13" s="9"/>
      <c r="J13" s="9"/>
    </row>
    <row r="14" spans="2:10" x14ac:dyDescent="0.4">
      <c r="B14" s="1" t="s">
        <v>117</v>
      </c>
      <c r="C14" s="5"/>
      <c r="D14" s="5"/>
      <c r="E14" s="5"/>
      <c r="F14" s="9"/>
      <c r="G14" s="9"/>
      <c r="H14" s="9"/>
      <c r="I14" s="9"/>
      <c r="J14" s="9"/>
    </row>
    <row r="15" spans="2:10" x14ac:dyDescent="0.4">
      <c r="B15" s="1" t="s">
        <v>120</v>
      </c>
      <c r="C15" s="5"/>
      <c r="D15" s="5"/>
      <c r="E15" s="5"/>
      <c r="F15" s="9"/>
    </row>
    <row r="16" spans="2:10" x14ac:dyDescent="0.4">
      <c r="B16" s="1" t="s">
        <v>118</v>
      </c>
      <c r="C16" s="5"/>
      <c r="D16" s="5"/>
      <c r="E16" s="5"/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workbookViewId="0">
      <selection activeCell="K27" sqref="K27"/>
    </sheetView>
  </sheetViews>
  <sheetFormatPr defaultRowHeight="17.399999999999999" x14ac:dyDescent="0.4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 x14ac:dyDescent="0.4">
      <c r="A2" t="s">
        <v>125</v>
      </c>
      <c r="E2" t="s">
        <v>126</v>
      </c>
    </row>
    <row r="3" spans="1:7" x14ac:dyDescent="0.4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 x14ac:dyDescent="0.4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 x14ac:dyDescent="0.4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 x14ac:dyDescent="0.4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 x14ac:dyDescent="0.4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 x14ac:dyDescent="0.4">
      <c r="A9" t="s">
        <v>134</v>
      </c>
      <c r="E9" t="s">
        <v>135</v>
      </c>
    </row>
    <row r="10" spans="1:7" x14ac:dyDescent="0.4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 x14ac:dyDescent="0.4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 x14ac:dyDescent="0.4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 x14ac:dyDescent="0.4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 x14ac:dyDescent="0.4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I29" sqref="I29"/>
    </sheetView>
  </sheetViews>
  <sheetFormatPr defaultRowHeight="17.399999999999999" x14ac:dyDescent="0.4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 x14ac:dyDescent="0.4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 x14ac:dyDescent="0.4">
      <c r="A3" s="1" t="s">
        <v>11</v>
      </c>
      <c r="B3" s="2" t="s">
        <v>12</v>
      </c>
      <c r="C3" s="3">
        <v>44400</v>
      </c>
      <c r="D3" s="12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 x14ac:dyDescent="0.4">
      <c r="A4" s="1" t="s">
        <v>17</v>
      </c>
      <c r="B4" s="2" t="s">
        <v>18</v>
      </c>
      <c r="C4" s="3">
        <v>44336</v>
      </c>
      <c r="D4" s="12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 x14ac:dyDescent="0.4">
      <c r="A5" s="1" t="s">
        <v>22</v>
      </c>
      <c r="B5" s="2" t="s">
        <v>23</v>
      </c>
      <c r="C5" s="3">
        <v>44304</v>
      </c>
      <c r="D5" s="12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 x14ac:dyDescent="0.4">
      <c r="A6" s="1" t="s">
        <v>27</v>
      </c>
      <c r="B6" s="2" t="s">
        <v>28</v>
      </c>
      <c r="C6" s="3">
        <v>44434</v>
      </c>
      <c r="D6" s="12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 x14ac:dyDescent="0.4">
      <c r="A7" s="1" t="s">
        <v>31</v>
      </c>
      <c r="B7" s="2" t="s">
        <v>32</v>
      </c>
      <c r="C7" s="3">
        <v>44356</v>
      </c>
      <c r="D7" s="12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 x14ac:dyDescent="0.4">
      <c r="A8" s="1" t="s">
        <v>35</v>
      </c>
      <c r="B8" s="2" t="s">
        <v>36</v>
      </c>
      <c r="C8" s="3">
        <v>44366</v>
      </c>
      <c r="D8" s="12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 x14ac:dyDescent="0.4">
      <c r="A9" s="1" t="s">
        <v>37</v>
      </c>
      <c r="B9" s="2" t="s">
        <v>38</v>
      </c>
      <c r="C9" s="3">
        <v>44363</v>
      </c>
      <c r="D9" s="12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 x14ac:dyDescent="0.4">
      <c r="A10" s="1" t="s">
        <v>39</v>
      </c>
      <c r="B10" s="2" t="s">
        <v>40</v>
      </c>
      <c r="C10" s="3">
        <v>44353</v>
      </c>
      <c r="D10" s="12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 x14ac:dyDescent="0.4">
      <c r="A11" s="1" t="s">
        <v>42</v>
      </c>
      <c r="B11" s="2" t="s">
        <v>43</v>
      </c>
      <c r="C11" s="3">
        <v>44336</v>
      </c>
      <c r="D11" s="12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 x14ac:dyDescent="0.4">
      <c r="A12" s="1" t="s">
        <v>44</v>
      </c>
      <c r="B12" s="2" t="s">
        <v>45</v>
      </c>
      <c r="C12" s="3">
        <v>44364</v>
      </c>
      <c r="D12" s="12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 x14ac:dyDescent="0.4">
      <c r="A13" s="1" t="s">
        <v>48</v>
      </c>
      <c r="B13" s="2" t="s">
        <v>49</v>
      </c>
      <c r="C13" s="3">
        <v>44308</v>
      </c>
      <c r="D13" s="12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 x14ac:dyDescent="0.4">
      <c r="A14" s="1" t="s">
        <v>50</v>
      </c>
      <c r="B14" s="2" t="s">
        <v>51</v>
      </c>
      <c r="C14" s="3">
        <v>44402</v>
      </c>
      <c r="D14" s="12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 x14ac:dyDescent="0.4">
      <c r="A15" s="1" t="s">
        <v>52</v>
      </c>
      <c r="B15" s="2" t="s">
        <v>53</v>
      </c>
      <c r="C15" s="3">
        <v>44299</v>
      </c>
      <c r="D15" s="12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 x14ac:dyDescent="0.4">
      <c r="A16" s="1" t="s">
        <v>55</v>
      </c>
      <c r="B16" s="2" t="s">
        <v>56</v>
      </c>
      <c r="C16" s="3">
        <v>44357</v>
      </c>
      <c r="D16" s="12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 x14ac:dyDescent="0.4">
      <c r="A17" s="1" t="s">
        <v>57</v>
      </c>
      <c r="B17" s="2" t="s">
        <v>58</v>
      </c>
      <c r="C17" s="3">
        <v>44391</v>
      </c>
      <c r="D17" s="12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 x14ac:dyDescent="0.4">
      <c r="A18" s="1" t="s">
        <v>59</v>
      </c>
      <c r="B18" s="2" t="s">
        <v>60</v>
      </c>
      <c r="C18" s="3">
        <v>44324</v>
      </c>
      <c r="D18" s="12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 x14ac:dyDescent="0.4">
      <c r="A19" s="1" t="s">
        <v>61</v>
      </c>
      <c r="B19" s="2" t="s">
        <v>62</v>
      </c>
      <c r="C19" s="3">
        <v>44374</v>
      </c>
      <c r="D19" s="12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 x14ac:dyDescent="0.4">
      <c r="A20" s="1" t="s">
        <v>64</v>
      </c>
      <c r="B20" s="2" t="s">
        <v>65</v>
      </c>
      <c r="C20" s="3">
        <v>44289</v>
      </c>
      <c r="D20" s="12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 x14ac:dyDescent="0.4">
      <c r="A21" s="1" t="s">
        <v>66</v>
      </c>
      <c r="B21" s="2" t="s">
        <v>67</v>
      </c>
      <c r="C21" s="3">
        <v>44409</v>
      </c>
      <c r="D21" s="12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 x14ac:dyDescent="0.4">
      <c r="A22" s="1" t="s">
        <v>68</v>
      </c>
      <c r="B22" s="2" t="s">
        <v>69</v>
      </c>
      <c r="C22" s="3">
        <v>44295</v>
      </c>
      <c r="D22" s="12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 x14ac:dyDescent="0.4">
      <c r="A23" s="1" t="s">
        <v>70</v>
      </c>
      <c r="B23" s="2" t="s">
        <v>71</v>
      </c>
      <c r="C23" s="3">
        <v>44307</v>
      </c>
      <c r="D23" s="12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 x14ac:dyDescent="0.4">
      <c r="A24" s="1" t="s">
        <v>72</v>
      </c>
      <c r="B24" s="2" t="s">
        <v>73</v>
      </c>
      <c r="C24" s="3">
        <v>44420</v>
      </c>
      <c r="D24" s="12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 x14ac:dyDescent="0.4">
      <c r="A25" s="1" t="s">
        <v>74</v>
      </c>
      <c r="B25" s="2" t="s">
        <v>75</v>
      </c>
      <c r="C25" s="3">
        <v>44385</v>
      </c>
      <c r="D25" s="12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 x14ac:dyDescent="0.4">
      <c r="A26" s="1" t="s">
        <v>76</v>
      </c>
      <c r="B26" s="2" t="s">
        <v>77</v>
      </c>
      <c r="C26" s="3">
        <v>44432</v>
      </c>
      <c r="D26" s="12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 x14ac:dyDescent="0.4">
      <c r="A27" s="1" t="s">
        <v>78</v>
      </c>
      <c r="B27" s="2" t="s">
        <v>79</v>
      </c>
      <c r="C27" s="3">
        <v>44334</v>
      </c>
      <c r="D27" s="12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 x14ac:dyDescent="0.4">
      <c r="A28" s="1" t="s">
        <v>80</v>
      </c>
      <c r="B28" s="2" t="s">
        <v>81</v>
      </c>
      <c r="C28" s="3">
        <v>44317</v>
      </c>
      <c r="D28" s="12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 x14ac:dyDescent="0.4">
      <c r="A29" s="1" t="s">
        <v>82</v>
      </c>
      <c r="B29" s="2" t="s">
        <v>83</v>
      </c>
      <c r="C29" s="3">
        <v>44350</v>
      </c>
      <c r="D29" s="12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7.399999999999999" x14ac:dyDescent="0.4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 x14ac:dyDescent="0.4">
      <c r="B2" s="13"/>
      <c r="C2" s="13"/>
      <c r="D2" s="13"/>
      <c r="E2" s="13"/>
    </row>
    <row r="3" spans="2:9" x14ac:dyDescent="0.4">
      <c r="B3" s="13"/>
      <c r="C3" s="13"/>
      <c r="D3" s="13"/>
      <c r="E3" s="13"/>
    </row>
    <row r="4" spans="2:9" x14ac:dyDescent="0.4">
      <c r="B4" t="s">
        <v>85</v>
      </c>
      <c r="C4" s="13"/>
      <c r="D4" s="14"/>
      <c r="E4" s="13"/>
    </row>
    <row r="5" spans="2:9" x14ac:dyDescent="0.4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 x14ac:dyDescent="0.4">
      <c r="B6" s="1" t="s">
        <v>136</v>
      </c>
      <c r="C6" s="5" t="s">
        <v>137</v>
      </c>
      <c r="D6" s="4" t="s">
        <v>138</v>
      </c>
      <c r="E6" s="15" t="s">
        <v>139</v>
      </c>
      <c r="F6" s="5">
        <v>45000</v>
      </c>
      <c r="H6" s="4" t="s">
        <v>138</v>
      </c>
      <c r="I6" s="16">
        <v>45000</v>
      </c>
    </row>
    <row r="7" spans="2:9" x14ac:dyDescent="0.4">
      <c r="B7" s="1" t="s">
        <v>140</v>
      </c>
      <c r="C7" s="5" t="s">
        <v>149</v>
      </c>
      <c r="D7" s="4" t="s">
        <v>141</v>
      </c>
      <c r="E7" s="15" t="s">
        <v>142</v>
      </c>
      <c r="F7" s="5">
        <v>64000</v>
      </c>
      <c r="H7" s="4" t="s">
        <v>141</v>
      </c>
      <c r="I7" s="5">
        <v>32000</v>
      </c>
    </row>
    <row r="8" spans="2:9" x14ac:dyDescent="0.4">
      <c r="B8" s="1"/>
      <c r="C8" s="5"/>
      <c r="D8" s="1"/>
      <c r="E8" s="1"/>
      <c r="F8" s="5"/>
      <c r="H8" s="4" t="s">
        <v>150</v>
      </c>
      <c r="I8" s="5">
        <v>33000</v>
      </c>
    </row>
    <row r="9" spans="2:9" x14ac:dyDescent="0.4">
      <c r="B9" s="1"/>
      <c r="C9" s="5"/>
      <c r="D9" s="1"/>
      <c r="E9" s="1"/>
      <c r="F9" s="5"/>
      <c r="H9" s="4" t="s">
        <v>151</v>
      </c>
      <c r="I9" s="5">
        <v>36000</v>
      </c>
    </row>
    <row r="10" spans="2:9" x14ac:dyDescent="0.4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 x14ac:dyDescent="0.4">
      <c r="B11" s="1"/>
      <c r="C11" s="5"/>
      <c r="D11" s="1"/>
      <c r="E11" s="1"/>
      <c r="F11" s="5"/>
      <c r="H11" s="4" t="s">
        <v>138</v>
      </c>
      <c r="I11" s="16">
        <v>48000</v>
      </c>
    </row>
    <row r="12" spans="2:9" x14ac:dyDescent="0.4">
      <c r="B12" s="1"/>
      <c r="C12" s="5"/>
      <c r="D12" s="1"/>
      <c r="E12" s="1"/>
      <c r="F12" s="5"/>
    </row>
    <row r="13" spans="2:9" x14ac:dyDescent="0.4">
      <c r="B13" s="1"/>
      <c r="C13" s="5"/>
      <c r="D13" s="1"/>
      <c r="E13" s="1"/>
      <c r="F13" s="5"/>
    </row>
    <row r="14" spans="2:9" x14ac:dyDescent="0.4">
      <c r="B14" s="1"/>
      <c r="C14" s="5"/>
      <c r="D14" s="1"/>
      <c r="E14" s="1"/>
      <c r="F14" s="5"/>
    </row>
    <row r="15" spans="2:9" x14ac:dyDescent="0.4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5</xdr:col>
                <xdr:colOff>632460</xdr:colOff>
                <xdr:row>3</xdr:row>
                <xdr:rowOff>22860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w o p l W l / M V S S l A A A A 9 w A A A B I A H A B D b 2 5 m a W c v U G F j a 2 F n Z S 5 4 b W w g o h g A K K A U A A A A A A A A A A A A A A A A A A A A A A A A A A A A h Y 8 9 D o I w A I W v Q r r T H x g E U s r g q C R G E + P a 1 A o N 0 B p a L H d z 8 E h e Q Y y i b o 7 v e 9 / w 3 v 1 6 o 8 X Y t c F F 9 l Y Z n Q M C M Q i k F u a o d J W D w Z 3 C B B S M b r h o e C W D S d Y 2 G + 0 x B 7 V z 5 w w h 7 z 3 0 M T R 9 h S K M C T q U 6 5 2 o Z c f B R 1 b / 5 V B p 6 7 g W E j C 6 f 4 1 h E S R x C k m y S C G m a K a 0 V P p r R N P g Z / s D 6 X J o 3 d B L 1 p h w t a V o j h S 9 T 7 A H U E s D B B Q A A g A I A M K K Z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C i m V a K I p H u A 4 A A A A R A A A A E w A c A E Z v c m 1 1 b G F z L 1 N l Y 3 R p b 2 4 x L m 0 g o h g A K K A U A A A A A A A A A A A A A A A A A A A A A A A A A A A A K 0 5 N L s n M z 1 M I h t C G 1 g B Q S w E C L Q A U A A I A C A D C i m V a X 8 x V J K U A A A D 3 A A A A E g A A A A A A A A A A A A A A A A A A A A A A Q 2 9 u Z m l n L 1 B h Y 2 t h Z 2 U u e G 1 s U E s B A i 0 A F A A C A A g A w o p l W g / K 6 a u k A A A A 6 Q A A A B M A A A A A A A A A A A A A A A A A 8 Q A A A F t D b 2 5 0 Z W 5 0 X 1 R 5 c G V z X S 5 4 b W x Q S w E C L Q A U A A I A C A D C i m V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N 6 z 9 E z r d k W U g c a C E x 3 c o Q A A A A A C A A A A A A A Q Z g A A A A E A A C A A A A D + J o C i Q v Q K N R A 7 5 c s 4 / 0 y T N z 5 5 M y x n I p L 8 4 S 4 V I Q m / Z w A A A A A O g A A A A A I A A C A A A A B T l A V S Y B G N O J + X U J B z r t i p x B z y s / s 6 W + G 2 C L U U K z r V W l A A A A C p A F G 3 Z g q q 5 y B u u p / B Z 1 F n 9 O u D 2 e w C E b t e o x o w P m h O Y e M / D n Z w e j R K x T T e 6 z E W R t F S z 7 4 q R 0 v f g s 1 T Q U g 3 C 5 F b M 3 J K F z Z x 6 4 k s t 6 O P G 9 2 a w E A A A A C 8 K e e b M y s E M N f l a w p i R 2 a k K E B O h N S c T D l D 3 v 0 9 + N B u w k f c 4 n o g F L k C B p v 9 T 4 Z Y F b / x a H 1 H c R P Y O U 6 W / Y s F D 9 m z < / D a t a M a s h u p > 
</file>

<file path=customXml/itemProps1.xml><?xml version="1.0" encoding="utf-8"?>
<ds:datastoreItem xmlns:ds="http://schemas.openxmlformats.org/officeDocument/2006/customXml" ds:itemID="{19381E63-5F32-492A-9131-56604EE165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Minju Jeong</cp:lastModifiedBy>
  <dcterms:created xsi:type="dcterms:W3CDTF">2023-07-14T11:40:39Z</dcterms:created>
  <dcterms:modified xsi:type="dcterms:W3CDTF">2025-03-05T10:36:43Z</dcterms:modified>
</cp:coreProperties>
</file>