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der\Documents\컴활\2024_기본서_컴활2급_실기_실습예제_240703 update (1)\길벗컴활2급\03 기본모의고사\"/>
    </mc:Choice>
  </mc:AlternateContent>
  <xr:revisionPtr revIDLastSave="0" documentId="13_ncr:1_{EE729FC7-9C04-4DC2-989E-4DA6C77CFDFC}" xr6:coauthVersionLast="47" xr6:coauthVersionMax="47" xr10:uidLastSave="{00000000-0000-0000-0000-000000000000}"/>
  <bookViews>
    <workbookView xWindow="13245" yWindow="0" windowWidth="15840" windowHeight="15585" tabRatio="760" firstSheet="5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4" l="1"/>
  <c r="E25" i="4"/>
  <c r="D25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E31" i="4"/>
  <c r="E32" i="4"/>
  <c r="E33" i="4"/>
  <c r="E34" i="4"/>
  <c r="E35" i="4"/>
  <c r="E36" i="4"/>
  <c r="E37" i="4"/>
  <c r="E38" i="4"/>
  <c r="E30" i="4"/>
  <c r="J28" i="4"/>
  <c r="J4" i="4"/>
  <c r="J5" i="4"/>
  <c r="J6" i="4"/>
  <c r="J7" i="4"/>
  <c r="J8" i="4"/>
  <c r="J9" i="4"/>
  <c r="J10" i="4"/>
  <c r="J11" i="4"/>
  <c r="J12" i="4"/>
  <c r="J3" i="4"/>
  <c r="D11" i="4"/>
  <c r="C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<sst xmlns="http://schemas.openxmlformats.org/spreadsheetml/2006/main" count="441" uniqueCount="297">
  <si>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</si>
  <si>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</si>
  <si>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</si>
  <si>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</si>
  <si>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</si>
  <si>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</si>
  <si>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</si>
  <si>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</si>
  <si>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</si>
  <si>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</si>
  <si>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</si>
  <si>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</si>
  <si>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</si>
  <si>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</si>
  <si>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</si>
  <si>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</si>
  <si>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</si>
  <si>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</si>
  <si>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</si>
  <si>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</si>
  <si>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</si>
  <si>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</si>
  <si>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</si>
  <si>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</si>
  <si>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</si>
  <si>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</si>
  <si>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</si>
  <si>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</si>
  <si>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</si>
  <si>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</si>
  <si>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</si>
  <si>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</si>
  <si>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</si>
  <si>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</si>
  <si>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</si>
  <si>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</si>
  <si>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</si>
  <si>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</si>
  <si>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</si>
  <si>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</si>
  <si>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</si>
  <si>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</si>
  <si>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</si>
  <si>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</si>
  <si>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</si>
  <si>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</si>
  <si>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</si>
  <si>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</si>
  <si>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</si>
  <si>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</si>
  <si>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</si>
  <si>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</si>
  <si>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</si>
  <si>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</si>
  <si>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</si>
  <si>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</si>
  <si>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</si>
  <si>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</si>
  <si>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</si>
  <si>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</si>
  <si>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</si>
  <si>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</si>
  <si>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</si>
  <si>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</si>
  <si>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</si>
  <si>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</si>
  <si>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</si>
  <si>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</si>
  <si>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</si>
  <si>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</si>
  <si>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</si>
  <si>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</si>
  <si>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</si>
  <si>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</si>
  <si>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</si>
  <si>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</si>
  <si>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</si>
  <si>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</si>
  <si>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</si>
  <si>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</si>
  <si>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</si>
  <si>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</si>
  <si>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</si>
  <si>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</si>
  <si>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</si>
  <si>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</si>
  <si>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</si>
  <si>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</si>
  <si>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</si>
  <si>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</si>
  <si>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</si>
  <si>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</si>
  <si>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</si>
  <si>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</si>
  <si>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</si>
  <si>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</si>
  <si>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</si>
  <si>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</si>
  <si>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</si>
  <si>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</si>
  <si>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</si>
  <si>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</si>
  <si>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</si>
  <si>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</si>
  <si>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</si>
  <si>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</si>
  <si>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</si>
  <si>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</si>
  <si>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</si>
  <si>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</si>
  <si>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</si>
  <si>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</si>
  <si>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</si>
  <si>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</si>
  <si>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</si>
  <si>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</si>
  <si>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</si>
  <si>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</si>
  <si>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</si>
  <si>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</si>
  <si>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</si>
  <si>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</si>
  <si>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</si>
  <si>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</si>
  <si>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</si>
  <si>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</si>
  <si>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</si>
  <si>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</si>
  <si>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</si>
  <si>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</si>
  <si>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</si>
  <si>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</si>
  <si>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</si>
  <si>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</si>
  <si>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</si>
  <si>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</si>
  <si>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</si>
  <si>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</si>
  <si>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</si>
  <si>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</si>
  <si>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</si>
  <si>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</si>
  <si>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</si>
  <si>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</si>
  <si>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</si>
  <si>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</si>
  <si>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</si>
  <si>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</si>
  <si>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</si>
  <si>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</si>
  <si>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</si>
  <si>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</si>
  <si>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</si>
  <si>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</si>
  <si>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</si>
  <si>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</si>
  <si>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</si>
  <si>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</si>
  <si>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</si>
  <si>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</si>
  <si>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</si>
  <si>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</si>
  <si>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</si>
  <si>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</si>
  <si>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</si>
  <si>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</si>
  <si>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</si>
  <si>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</si>
  <si>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</si>
  <si>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</si>
  <si>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</si>
  <si>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</si>
  <si>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</si>
  <si>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</si>
  <si>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</si>
  <si>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</si>
  <si>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</si>
  <si>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</si>
  <si>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</si>
  <si>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</si>
  <si>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</si>
  <si>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</si>
  <si>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</si>
  <si>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</si>
  <si>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</si>
  <si>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</si>
  <si>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</si>
  <si>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</si>
  <si>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</si>
  <si>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</si>
  <si>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</si>
  <si>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</si>
  <si>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</si>
  <si>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</si>
  <si>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</si>
  <si>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</si>
  <si>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</si>
  <si>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</si>
  <si>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</si>
  <si>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</si>
  <si>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</si>
  <si>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</si>
  <si>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</si>
  <si>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</si>
  <si>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</si>
  <si>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</si>
  <si>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</si>
  <si>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</si>
  <si>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</si>
  <si>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</si>
  <si>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</si>
  <si>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</si>
  <si>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</si>
  <si>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</si>
  <si>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</si>
  <si>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</si>
  <si>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</si>
  <si>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</si>
  <si>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</si>
  <si>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</si>
  <si>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</si>
  <si>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</si>
  <si>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</si>
  <si>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</si>
  <si>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</si>
  <si>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</si>
  <si>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</si>
  <si>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</si>
  <si>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</si>
  <si>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</si>
  <si>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</si>
  <si>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</si>
  <si>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</si>
  <si>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</si>
  <si>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</si>
  <si>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</si>
  <si>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</si>
  <si>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</si>
  <si>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</si>
  <si>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</si>
  <si>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</si>
  <si>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</si>
  <si>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</si>
  <si>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</si>
  <si>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</si>
  <si>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</si>
  <si>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</si>
  <si>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</si>
  <si>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</si>
  <si>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</si>
  <si>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</si>
  <si>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</si>
  <si>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</si>
  <si>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</si>
  <si>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</si>
  <si>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</si>
  <si>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</si>
  <si>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</si>
  <si>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</si>
  <si>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</si>
  <si>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</si>
  <si>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</si>
  <si>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</t>
    <phoneticPr fontId="1" type="noConversion"/>
  </si>
  <si>
    <t>P.E(Polyethlene)</t>
    <phoneticPr fontId="1" type="noConversion"/>
  </si>
  <si>
    <t>C.C(Corrugated Cardboard)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</si>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</sst>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##&quot;초&quot;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D-4155-B038-4861201C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9525</xdr:rowOff>
        </xdr:from>
        <xdr:to>
          <xdr:col>8</xdr:col>
          <xdr:colOff>0</xdr:colOff>
          <xdr:row>13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9525</xdr:colOff>
      <xdr:row>12</xdr:row>
      <xdr:rowOff>9525</xdr:rowOff>
    </xdr:from>
    <xdr:to>
      <xdr:col>9</xdr:col>
      <xdr:colOff>676275</xdr:colOff>
      <xdr:row>13</xdr:row>
      <xdr:rowOff>190500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160669E-C4B9-8D1C-BAA1-51FD6CE2F35F}"/>
            </a:ext>
          </a:extLst>
        </xdr:cNvPr>
        <xdr:cNvSpPr/>
      </xdr:nvSpPr>
      <xdr:spPr>
        <a:xfrm>
          <a:off x="6181725" y="2571750"/>
          <a:ext cx="666750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수현이♥" refreshedDate="45623.458920254627" createdVersion="8" refreshedVersion="8" minRefreshableVersion="3" recordCount="7" xr:uid="{7E26A175-792F-423A-99B5-08F6DB74A44F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8C3330-6A7A-45DE-8C5A-89CCF4F22A6D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J23" sqref="J23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3">
      <c r="A4" s="1" t="s">
        <v>257</v>
      </c>
      <c r="B4" t="s">
        <v>264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U15" sqref="U15"/>
    </sheetView>
  </sheetViews>
  <sheetFormatPr defaultRowHeight="16.5" x14ac:dyDescent="0.3"/>
  <sheetData>
    <row r="1" spans="1:6" ht="20.25" x14ac:dyDescent="0.3">
      <c r="A1" s="26" t="s">
        <v>181</v>
      </c>
      <c r="B1" s="26"/>
      <c r="C1" s="26"/>
      <c r="D1" s="26"/>
      <c r="E1" s="26"/>
      <c r="F1" s="26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B4" sqref="B4:B17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5" t="s">
        <v>182</v>
      </c>
      <c r="B1" s="25"/>
      <c r="C1" s="25"/>
      <c r="D1" s="25"/>
      <c r="E1" s="25"/>
      <c r="F1" s="25"/>
      <c r="G1" s="25"/>
    </row>
    <row r="2" spans="1:7" x14ac:dyDescent="0.3">
      <c r="G2" s="10" t="s">
        <v>183</v>
      </c>
    </row>
    <row r="3" spans="1:7" x14ac:dyDescent="0.3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3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3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3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3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3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3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3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3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3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3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3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3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3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3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C4" sqref="C4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6" t="s">
        <v>205</v>
      </c>
      <c r="B1" s="26"/>
      <c r="C1" s="26"/>
      <c r="D1" s="26"/>
      <c r="E1" s="26"/>
      <c r="F1" s="26"/>
      <c r="G1" s="26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5" workbookViewId="0">
      <selection activeCell="D25" sqref="D25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IF(COUNTIF($B$3:$B$8,B5)&gt;=2,"우수","일반")</f>
        <v>일반</v>
      </c>
      <c r="C11" s="4" t="str">
        <f>IF(COUNTIF(B3:B8,B3)&gt;=2,"우수","일반")</f>
        <v>우수</v>
      </c>
      <c r="D11" s="4" t="str">
        <f>IF(COUNTIF($B$3:$B$8,B4)&gt;=2,"우수","일반")</f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278</v>
      </c>
      <c r="B25" s="4">
        <v>1000000</v>
      </c>
      <c r="D25" s="6">
        <f>DSUM($B$14:$D$22,3,$A$24:$B$26)</f>
        <v>0</v>
      </c>
      <c r="E25" s="6" t="e">
        <f>TRUNC(DAVERAGE($A$15:$E$22,E15:E22,$A$24:$B$26),0)</f>
        <v>#VALUE!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280</v>
      </c>
      <c r="B26" s="4">
        <v>1000000</v>
      </c>
    </row>
    <row r="27" spans="1:10" x14ac:dyDescent="0.3">
      <c r="G27" s="27" t="s">
        <v>78</v>
      </c>
      <c r="H27" s="27"/>
      <c r="I27" s="27"/>
      <c r="J27" s="4" t="str">
        <f>COUNTIFS($I$16:$I$25,I16,H16:H25,H18)&amp;"명"</f>
        <v>2명</v>
      </c>
    </row>
    <row r="28" spans="1:10" x14ac:dyDescent="0.3">
      <c r="A28" s="2" t="s">
        <v>80</v>
      </c>
      <c r="B28" s="3" t="s">
        <v>81</v>
      </c>
      <c r="G28" s="27" t="s">
        <v>79</v>
      </c>
      <c r="H28" s="27"/>
      <c r="I28" s="27"/>
      <c r="J28" s="4" t="str">
        <f>SUMIFS($J$16:$J$25,$I$16:$I$25,I17)&amp;"점"</f>
        <v>385점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VLOOKUP(MID(A30,4,1),$G$35:$H$38,2,0)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VLOOKUP(MID(A31,4,1),$G$35:$H$38,2,0)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28" t="s">
        <v>99</v>
      </c>
      <c r="H34" s="28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3" workbookViewId="0">
      <selection activeCell="F7" sqref="F7"/>
    </sheetView>
  </sheetViews>
  <sheetFormatPr defaultRowHeight="16.5" outlineLevelRow="3" x14ac:dyDescent="0.3"/>
  <cols>
    <col min="1" max="1" width="9.875" bestFit="1" customWidth="1"/>
    <col min="3" max="3" width="13.625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26" t="s">
        <v>104</v>
      </c>
      <c r="B1" s="26"/>
      <c r="C1" s="26"/>
      <c r="D1" s="26"/>
      <c r="E1" s="26"/>
      <c r="F1" s="26"/>
      <c r="G1" s="26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44930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44939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44943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5" t="s">
        <v>286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7" outlineLevel="1" x14ac:dyDescent="0.3">
      <c r="A8" s="8"/>
      <c r="B8" s="4"/>
      <c r="C8" s="15" t="s">
        <v>281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44935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44936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44943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44945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5" t="s">
        <v>287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7" outlineLevel="1" x14ac:dyDescent="0.3">
      <c r="A14" s="8"/>
      <c r="B14" s="4"/>
      <c r="C14" s="15" t="s">
        <v>282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44929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44931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44936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44938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44939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44945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44945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5" t="s">
        <v>288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3">
      <c r="A23" s="8"/>
      <c r="B23" s="4"/>
      <c r="C23" s="15" t="s">
        <v>283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44934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44937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44943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16"/>
      <c r="B27" s="1"/>
      <c r="C27" s="17" t="s">
        <v>289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3">
      <c r="A28" s="16"/>
      <c r="B28" s="1"/>
      <c r="C28" s="17" t="s">
        <v>284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3">
      <c r="A29" s="16"/>
      <c r="B29" s="1"/>
      <c r="C29" s="17" t="s">
        <v>290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3">
      <c r="A30" s="16"/>
      <c r="B30" s="1"/>
      <c r="C30" s="17" t="s">
        <v>285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E19" sqref="E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26" t="s">
        <v>119</v>
      </c>
      <c r="B1" s="26"/>
      <c r="C1" s="26"/>
      <c r="D1" s="26"/>
      <c r="E1" s="26"/>
      <c r="F1" s="26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20" t="s">
        <v>293</v>
      </c>
      <c r="B18" s="20" t="s">
        <v>292</v>
      </c>
    </row>
    <row r="19" spans="1:5" x14ac:dyDescent="0.3">
      <c r="A19" s="20" t="s">
        <v>291</v>
      </c>
      <c r="B19" t="s">
        <v>294</v>
      </c>
      <c r="C19" t="s">
        <v>295</v>
      </c>
      <c r="D19" t="s">
        <v>296</v>
      </c>
      <c r="E19" t="s">
        <v>285</v>
      </c>
    </row>
    <row r="20" spans="1:5" x14ac:dyDescent="0.3">
      <c r="A20" s="21" t="s">
        <v>128</v>
      </c>
      <c r="B20" s="22"/>
      <c r="C20" s="22"/>
      <c r="D20" s="22">
        <v>1008000</v>
      </c>
      <c r="E20" s="22">
        <v>1008000</v>
      </c>
    </row>
    <row r="21" spans="1:5" x14ac:dyDescent="0.3">
      <c r="A21" s="21" t="s">
        <v>130</v>
      </c>
      <c r="B21" s="22"/>
      <c r="C21" s="22">
        <v>498750</v>
      </c>
      <c r="D21" s="22"/>
      <c r="E21" s="22">
        <v>498750</v>
      </c>
    </row>
    <row r="22" spans="1:5" x14ac:dyDescent="0.3">
      <c r="A22" s="21" t="s">
        <v>127</v>
      </c>
      <c r="B22" s="22"/>
      <c r="C22" s="22">
        <v>365750</v>
      </c>
      <c r="D22" s="22"/>
      <c r="E22" s="22">
        <v>365750</v>
      </c>
    </row>
    <row r="23" spans="1:5" x14ac:dyDescent="0.3">
      <c r="A23" s="21" t="s">
        <v>129</v>
      </c>
      <c r="B23" s="22">
        <v>133000</v>
      </c>
      <c r="C23" s="22"/>
      <c r="D23" s="22"/>
      <c r="E23" s="22">
        <v>133000</v>
      </c>
    </row>
    <row r="24" spans="1:5" x14ac:dyDescent="0.3">
      <c r="A24" s="21" t="s">
        <v>132</v>
      </c>
      <c r="B24" s="22"/>
      <c r="C24" s="22">
        <v>465500</v>
      </c>
      <c r="D24" s="22"/>
      <c r="E24" s="22">
        <v>465500</v>
      </c>
    </row>
    <row r="25" spans="1:5" x14ac:dyDescent="0.3">
      <c r="A25" s="21" t="s">
        <v>126</v>
      </c>
      <c r="B25" s="22"/>
      <c r="C25" s="22">
        <v>498750</v>
      </c>
      <c r="D25" s="22"/>
      <c r="E25" s="22">
        <v>498750</v>
      </c>
    </row>
    <row r="26" spans="1:5" x14ac:dyDescent="0.3">
      <c r="A26" s="21" t="s">
        <v>131</v>
      </c>
      <c r="B26" s="22"/>
      <c r="C26" s="22"/>
      <c r="D26" s="22">
        <v>1102500</v>
      </c>
      <c r="E26" s="22">
        <v>1102500</v>
      </c>
    </row>
    <row r="27" spans="1:5" x14ac:dyDescent="0.3">
      <c r="A27" s="21" t="s">
        <v>285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A26" sqref="A26:E30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26" t="s">
        <v>133</v>
      </c>
      <c r="B1" s="26"/>
      <c r="C1" s="26"/>
      <c r="D1" s="26"/>
      <c r="E1" s="26"/>
      <c r="F1" s="26"/>
      <c r="G1" s="26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26" t="s">
        <v>151</v>
      </c>
      <c r="B13" s="26"/>
      <c r="C13" s="26"/>
      <c r="D13" s="26"/>
      <c r="E13" s="26"/>
      <c r="F13" s="26"/>
      <c r="G13" s="26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6" t="s">
        <v>247</v>
      </c>
      <c r="B25" s="26"/>
      <c r="C25" s="26"/>
      <c r="D25" s="26"/>
      <c r="E25" s="26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3">
      <c r="A28" s="4" t="s">
        <v>152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3">
      <c r="A29" s="4" t="s">
        <v>153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3">
      <c r="A30" s="4" t="s">
        <v>150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3" sqref="K3"/>
    </sheetView>
  </sheetViews>
  <sheetFormatPr defaultRowHeight="16.5" x14ac:dyDescent="0.3"/>
  <sheetData>
    <row r="1" spans="1:10" ht="20.25" x14ac:dyDescent="0.3">
      <c r="A1" s="26" t="s">
        <v>154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3">
      <c r="A3" s="24" t="s">
        <v>155</v>
      </c>
      <c r="B3" s="24" t="s">
        <v>156</v>
      </c>
      <c r="C3" s="24" t="s">
        <v>157</v>
      </c>
      <c r="D3" s="24" t="s">
        <v>158</v>
      </c>
      <c r="E3" s="24" t="s">
        <v>159</v>
      </c>
      <c r="F3" s="24" t="s">
        <v>160</v>
      </c>
      <c r="G3" s="24" t="s">
        <v>161</v>
      </c>
      <c r="H3" s="24" t="s">
        <v>162</v>
      </c>
      <c r="I3" s="24" t="s">
        <v>163</v>
      </c>
      <c r="J3" s="24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29" t="s">
        <v>172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9525</xdr:colOff>
                    <xdr:row>12</xdr:row>
                    <xdr:rowOff>9525</xdr:rowOff>
                  </from>
                  <to>
                    <xdr:col>8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이수현</cp:lastModifiedBy>
  <dcterms:created xsi:type="dcterms:W3CDTF">2023-04-27T08:01:32Z</dcterms:created>
  <dcterms:modified xsi:type="dcterms:W3CDTF">2024-11-27T02:24:23Z</dcterms:modified>
</cp:coreProperties>
</file>