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0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\엑셀\모의\"/>
    </mc:Choice>
  </mc:AlternateContent>
  <xr:revisionPtr revIDLastSave="0" documentId="13_ncr:1_{2717F179-7815-4A29-9AEC-E4704BF63731}" xr6:coauthVersionLast="47" xr6:coauthVersionMax="47" xr10:uidLastSave="{00000000-0000-0000-0000-000000000000}"/>
  <bookViews>
    <workbookView xWindow="-120" yWindow="-120" windowWidth="29040" windowHeight="15840" activeTab="6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6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P10" i="2" a="1"/>
  <c r="P10" i="2" s="1"/>
  <c r="Q10" i="2" a="1"/>
  <c r="Q10" i="2"/>
  <c r="P11" i="2" a="1"/>
  <c r="P11" i="2" s="1"/>
  <c r="Q11" i="2" a="1"/>
  <c r="Q11" i="2"/>
  <c r="O11" i="2" a="1"/>
  <c r="O11" i="2" s="1"/>
  <c r="O10" i="2" a="1"/>
  <c r="O10" i="2" s="1"/>
  <c r="P4" i="2" a="1"/>
  <c r="P4" i="2"/>
  <c r="Q4" i="2" a="1"/>
  <c r="Q4" i="2"/>
  <c r="R4" i="2" a="1"/>
  <c r="R4" i="2"/>
  <c r="P5" i="2" a="1"/>
  <c r="P5" i="2"/>
  <c r="Q5" i="2" a="1"/>
  <c r="Q5" i="2"/>
  <c r="R5" i="2" a="1"/>
  <c r="R5" i="2"/>
  <c r="P6" i="2" a="1"/>
  <c r="P6" i="2"/>
  <c r="Q6" i="2" a="1"/>
  <c r="Q6" i="2"/>
  <c r="R6" i="2" a="1"/>
  <c r="R6" i="2"/>
  <c r="O5" i="2" a="1"/>
  <c r="O5" i="2" s="1"/>
  <c r="O6" i="2" a="1"/>
  <c r="O6" i="2"/>
  <c r="O4" i="2" a="1"/>
  <c r="O4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5" i="2" a="1"/>
  <c r="I7" i="2" a="1"/>
  <c r="I9" i="2" a="1"/>
  <c r="I11" i="2" a="1"/>
  <c r="I13" i="2" a="1"/>
  <c r="I15" i="2" a="1"/>
  <c r="I17" i="2" a="1"/>
  <c r="I19" i="2" a="1"/>
  <c r="I21" i="2" a="1"/>
  <c r="I23" i="2" a="1"/>
  <c r="I25" i="2" a="1"/>
  <c r="I27" i="2" a="1"/>
  <c r="I29" i="2" a="1"/>
  <c r="I8" i="2" a="1"/>
  <c r="I10" i="2" a="1"/>
  <c r="I12" i="2" a="1"/>
  <c r="I14" i="2" a="1"/>
  <c r="I16" i="2" a="1"/>
  <c r="I18" i="2" a="1"/>
  <c r="I20" i="2" a="1"/>
  <c r="I22" i="2" a="1"/>
  <c r="I24" i="2" a="1"/>
  <c r="I26" i="2" a="1"/>
  <c r="I28" i="2" a="1"/>
  <c r="I30" i="2" a="1"/>
  <c r="I6" i="2" a="1"/>
  <c r="I4" i="2" a="1"/>
  <c r="I6" i="2" l="1"/>
  <c r="I30" i="2"/>
  <c r="I28" i="2"/>
  <c r="I26" i="2"/>
  <c r="I24" i="2"/>
  <c r="I22" i="2"/>
  <c r="I20" i="2"/>
  <c r="I18" i="2"/>
  <c r="I16" i="2"/>
  <c r="I14" i="2"/>
  <c r="I12" i="2"/>
  <c r="I10" i="2"/>
  <c r="I8" i="2"/>
  <c r="I29" i="2"/>
  <c r="I27" i="2"/>
  <c r="I25" i="2"/>
  <c r="I23" i="2"/>
  <c r="I21" i="2"/>
  <c r="I19" i="2"/>
  <c r="I17" i="2"/>
  <c r="I15" i="2"/>
  <c r="I13" i="2"/>
  <c r="I11" i="2"/>
  <c r="I9" i="2"/>
  <c r="I7" i="2"/>
  <c r="I5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83EAC2C-0471-4294-98E7-C5D3B22032A9}" name="MS Access Database_Query" type="1" refreshedVersion="8" background="1">
    <dbPr connection="DSN=MS Access Database;DBQ=C:\길벗컴활1급총정리\엑셀\모의\중장비대여현황.accdb;DefaultDir=C:\길벗컴활1급총정리\엑셀\모의;DriverId=25;FIL=MS Access;MaxBufferSize=2048;PageTimeout=5;" command="SELECT 대여내역.수령일, 대여내역.대여장비, 대여내역.대여시간, 대여내역.대여비용_x000d__x000a_FROM `C:\길벗컴활1급총정리\엑셀\모의\중장비대여현황.accdb`.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<sst xmlns="http://schemas.openxmlformats.org/spreadsheetml/2006/main" count="661" uniqueCount="167">
  <si>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</si>
  <si>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</si>
  <si>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</si>
  <si>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</si>
  <si>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</si>
  <si>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</si>
  <si>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</si>
  <si>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</si>
  <si>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</si>
  <si>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</si>
  <si>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</si>
  <si>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</si>
  <si>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</si>
  <si>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</si>
  <si>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</si>
  <si>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</si>
  <si>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</si>
  <si>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</si>
  <si>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</si>
  <si>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</si>
  <si>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</si>
  <si>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</si>
  <si>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</si>
  <si>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</si>
  <si>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</si>
  <si>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</si>
  <si>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</si>
  <si>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</si>
  <si>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</si>
  <si>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</si>
  <si>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</si>
  <si>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</si>
  <si>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</si>
  <si>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</si>
  <si>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</si>
  <si>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</si>
  <si>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</si>
  <si>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</si>
  <si>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</si>
  <si>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</si>
  <si>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</si>
  <si>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</si>
  <si>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</si>
  <si>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</si>
  <si>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</si>
  <si>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</si>
  <si>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</si>
  <si>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</si>
  <si>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</si>
  <si>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</si>
  <si>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</si>
  <si>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</si>
  <si>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</si>
  <si>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</si>
  <si>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</si>
  <si>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</si>
  <si>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</si>
  <si>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</si>
  <si>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</si>
  <si>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</si>
  <si>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</si>
  <si>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</si>
  <si>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</si>
  <si>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</si>
  <si>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</si>
  <si>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</si>
  <si>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</si>
  <si>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</si>
  <si>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</si>
  <si>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</si>
  <si>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</si>
  <si>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</si>
  <si>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</si>
  <si>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</si>
  <si>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</si>
  <si>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</si>
  <si>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</si>
  <si>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</si>
  <si>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</si>
  <si>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</si>
  <si>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</si>
  <si>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</si>
  <si>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</si>
  <si>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</si>
  <si>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</si>
  <si>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</si>
  <si>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</si>
  <si>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</si>
  <si>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</si>
  <si>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</si>
  <si>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</si>
  <si>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</si>
  <si>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</si>
  <si>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</si>
  <si>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</si>
  <si>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</si>
  <si>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</si>
  <si>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</si>
  <si>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</si>
  <si>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</si>
  <si>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</si>
  <si>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</si>
  <si>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</si>
  <si>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</si>
  <si>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</si>
  <si>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</si>
  <si>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</si>
  <si>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</si>
  <si>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</si>
  <si>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</si>
  <si>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</si>
  <si>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</si>
  <si>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</si>
  <si>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</si>
  <si>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</si>
  <si>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</si>
  <si>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</si>
  <si>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</si>
  <si>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</si>
  <si>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</si>
  <si>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</si>
  <si>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</si>
  <si>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</si>
  <si>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</si>
  <si>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</si>
  <si>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</si>
  <si>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</si>
  <si>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</si>
  <si>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</si>
  <si>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</si>
  <si>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</si>
  <si>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</si>
  <si>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</si>
  <si>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</si>
  <si>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</si>
  <si>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</si>
  <si>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</si>
  <si>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</si>
  <si>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</si>
  <si>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</si>
  <si>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</si>
  <si>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</si>
  <si>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</si>
  <si>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</si>
  <si>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</si>
  <si>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</si>
  <si>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</si>
  <si>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</si>
  <si>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</si>
  <si>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</si>
  <si>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</si>
  <si>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</si>
  <si>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</si>
  <si>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</si>
  <si>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</si>
  <si>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개월(수령일)</t>
  </si>
  <si>
    <t>5월</t>
  </si>
  <si>
    <t>6월</t>
  </si>
  <si>
    <t>7월</t>
  </si>
  <si>
    <t>8월</t>
  </si>
  <si>
    <t>4월</t>
  </si>
  <si>
    <t>값</t>
  </si>
  <si>
    <t>평균 : 대여비용</t>
  </si>
  <si>
    <t>전체 평균 : 대여비용</t>
  </si>
  <si>
    <t>평균 : 대여시간</t>
  </si>
  <si>
    <t>전체 평균 : 대여시간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</si>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</sst>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7" formatCode="#,##0_ "/>
    <numFmt numFmtId="178" formatCode="[Red][&gt;=7]&quot;장기&quot;* 0&quot;일&quot;;[Blue][&lt;=2]&quot;단기&quot;* 0&quot;일&quot;;0&quot;일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77" fontId="0" fillId="0" borderId="0" xfId="0" applyNumberFormat="1">
      <alignment vertical="center"/>
    </xf>
    <xf numFmtId="41" fontId="0" fillId="0" borderId="1" xfId="1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v>라이센스비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3-031F-4297-8BE0-BE5E8101A04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31F-4297-8BE0-BE5E8101A04C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1F-4297-8BE0-BE5E8101A04C}"/>
            </c:ext>
          </c:extLst>
        </c:ser>
        <c:ser>
          <c:idx val="0"/>
          <c:order val="2"/>
          <c:tx>
            <c:v>인건비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1F-4297-8BE0-BE5E8101A0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104775</xdr:colOff>
          <xdr:row>0</xdr:row>
          <xdr:rowOff>180975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9525</xdr:colOff>
          <xdr:row>4</xdr:row>
          <xdr:rowOff>9525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1</xdr:row>
          <xdr:rowOff>0</xdr:rowOff>
        </xdr:from>
        <xdr:to>
          <xdr:col>5</xdr:col>
          <xdr:colOff>628650</xdr:colOff>
          <xdr:row>3</xdr:row>
          <xdr:rowOff>19050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ID" refreshedDate="45619.426450694446" backgroundQuery="1" createdVersion="8" refreshedVersion="8" minRefreshableVersion="3" recordCount="27" xr:uid="{4A54B7F9-DF31-4B9B-8D29-BAC959371143}">
  <cacheSource type="external" connectionId="1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0E3340A-966D-4089-A60A-FD53982278E8}" name="피벗 테이블1" cacheId="6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8" numFmtId="177"/>
    <dataField name="평균 : 대여비용" fld="3" subtotal="average" baseField="4" baseItem="8" numFmtId="177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workbookViewId="0">
      <selection activeCell="Q17" sqref="Q17"/>
    </sheetView>
  </sheetViews>
  <sheetFormatPr defaultRowHeight="16.5"/>
  <cols>
    <col min="1" max="1" width="9.625" bestFit="1" customWidth="1"/>
    <col min="2" max="2" width="7.125" bestFit="1" customWidth="1"/>
    <col min="3" max="3" width="9" bestFit="1" customWidth="1"/>
    <col min="4" max="5" width="11.125" bestFit="1" customWidth="1"/>
    <col min="6" max="10" width="9" bestFit="1" customWidth="1"/>
    <col min="11" max="11" width="10.875" bestFit="1" customWidth="1"/>
    <col min="12" max="12" width="12.875" bestFit="1" customWidth="1"/>
  </cols>
  <sheetData>
    <row r="2" spans="1:11" ht="20.25">
      <c r="A2" s="16" t="s">
        <v>84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9" t="s">
        <v>153</v>
      </c>
    </row>
    <row r="34" spans="1:5">
      <c r="A34" t="b">
        <f>AND(ISEVEN(RIGHT(A5,1)),J5&gt;=100)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OR(_xlfn.RANK.EQ($K5,$K$5:$K$31,0)&lt;=3,_xlfn.RANK.EQ($K5,$K$5:$K$31,1)&lt;=3)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fitToHeight="2" orientation="portrait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workbookViewId="0">
      <selection activeCell="Q7" sqref="Q7"/>
    </sheetView>
  </sheetViews>
  <sheetFormatPr defaultRowHeight="16.5"/>
  <cols>
    <col min="1" max="1" width="9.625" bestFit="1" customWidth="1"/>
    <col min="2" max="2" width="7.125" bestFit="1" customWidth="1"/>
    <col min="3" max="3" width="9" customWidth="1"/>
    <col min="4" max="4" width="11.125" customWidth="1"/>
    <col min="5" max="5" width="11.125" bestFit="1" customWidth="1"/>
    <col min="6" max="10" width="9" bestFit="1" customWidth="1"/>
    <col min="12" max="12" width="10.875" bestFit="1" customWidth="1"/>
    <col min="13" max="13" width="2.5" customWidth="1"/>
    <col min="15" max="17" width="9.375" bestFit="1" customWidth="1"/>
    <col min="18" max="20" width="10.8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_xlfn.CONCAT(TRIM(F4),"/",LEFT(TRIM(F4),1)+1,"일")</f>
        <v>3박/4일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HLOOKUP(K4,$O$14:$T$19,MATCH(H4,$N$16:$N$19,0)+2,TRUE)</f>
        <v>495000</v>
      </c>
      <c r="N4" s="1" t="s">
        <v>47</v>
      </c>
      <c r="O4" s="1" t="str">
        <f t="array" ref="O4">SUM(IF(($H$4:$H$30=O$3)*($J$4:$J$30=$N4),1))&amp;"건"</f>
        <v>2건</v>
      </c>
      <c r="P4" s="1" t="str">
        <f t="array" ref="P4">SUM(IF(($H$4:$H$30=P$3)*($J$4:$J$30=$N4),1))&amp;"건"</f>
        <v>0건</v>
      </c>
      <c r="Q4" s="1" t="str">
        <f t="array" ref="Q4">SUM(IF(($H$4:$H$30=Q$3)*($J$4:$J$30=$N4),1))&amp;"건"</f>
        <v>3건</v>
      </c>
      <c r="R4" s="1" t="str">
        <f t="array" ref="R4">SUM(IF(($H$4:$H$30=R$3)*($J$4:$J$30=$N4),1))&amp;"건"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_xlfn.CONCAT(TRIM(F5),"/",LEFT(TRIM(F5),1)+1,"일")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1">HLOOKUP(K5,$O$14:$T$19,MATCH(H5,$N$16:$N$19,0)+2,TRUE)</f>
        <v>1071000</v>
      </c>
      <c r="N5" s="1" t="s">
        <v>16</v>
      </c>
      <c r="O5" s="1" t="str">
        <f t="array" ref="O5">SUM(IF(($H$4:$H$30=O$3)*($J$4:$J$30=$N5),1))&amp;"건"</f>
        <v>1건</v>
      </c>
      <c r="P5" s="1" t="str">
        <f t="array" ref="P5">SUM(IF(($H$4:$H$30=P$3)*($J$4:$J$30=$N5),1))&amp;"건"</f>
        <v>4건</v>
      </c>
      <c r="Q5" s="1" t="str">
        <f t="array" ref="Q5">SUM(IF(($H$4:$H$30=Q$3)*($J$4:$J$30=$N5),1))&amp;"건"</f>
        <v>3건</v>
      </c>
      <c r="R5" s="1" t="str">
        <f t="array" ref="R5">SUM(IF(($H$4:$H$30=R$3)*($J$4:$J$30=$N5),1))&amp;"건"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SUM(IF(($H$4:$H$30=O$3)*($J$4:$J$30=$N6),1))&amp;"건"</f>
        <v>2건</v>
      </c>
      <c r="P6" s="1" t="str">
        <f t="array" ref="P6">SUM(IF(($H$4:$H$30=P$3)*($J$4:$J$30=$N6),1))&amp;"건"</f>
        <v>5건</v>
      </c>
      <c r="Q6" s="1" t="str">
        <f t="array" ref="Q6">SUM(IF(($H$4:$H$30=Q$3)*($J$4:$J$30=$N6),1))&amp;"건"</f>
        <v>2건</v>
      </c>
      <c r="R6" s="1" t="str">
        <f t="array" ref="R6">SUM(IF(($H$4:$H$30=R$3)*($J$4:$J$30=$N6),1))&amp;"건"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TEXT(COUNT(IF(($C$4:$C$30=$N10)*($J$4:$J$30=O$9),1))/COUNTA($C$4:$C$30),"0%")</f>
        <v>15%</v>
      </c>
      <c r="P10" s="1" t="str">
        <f t="array" ref="P10">TEXT(COUNT(IF(($C$4:$C$30=$N10)*($J$4:$J$30=P$9),1))/COUNTA($C$4:$C$30),"0%")</f>
        <v>19%</v>
      </c>
      <c r="Q10" s="1" t="str">
        <f t="array" ref="Q10">TEXT(COUNT(IF(($C$4:$C$30=$N10)*($J$4:$J$30=Q$9),1))/COUNTA($C$4:$C$30),"0%")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TEXT(COUNT(IF(($C$4:$C$30=$N11)*($J$4:$J$30=O$9),1))/COUNTA($C$4:$C$30),"0%")</f>
        <v>11%</v>
      </c>
      <c r="P11" s="1" t="str">
        <f t="array" ref="P11">TEXT(COUNT(IF(($C$4:$C$30=$N11)*($J$4:$J$30=P$9),1))/COUNTA($C$4:$C$30),"0%")</f>
        <v>19%</v>
      </c>
      <c r="Q11" s="1" t="str">
        <f t="array" ref="Q11">TEXT(COUNT(IF(($C$4:$C$30=$N11)*($J$4:$J$30=Q$9),1))/COUNTA($C$4:$C$30),"0%")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1"/>
        <v>990000</v>
      </c>
      <c r="N14" s="17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1"/>
        <v>495000</v>
      </c>
      <c r="N15" s="18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I18" sqref="I18"/>
    </sheetView>
  </sheetViews>
  <sheetFormatPr defaultRowHeight="16.5"/>
  <cols>
    <col min="1" max="1" width="3.625" customWidth="1"/>
    <col min="2" max="2" width="20.125" bestFit="1" customWidth="1"/>
    <col min="3" max="3" width="14.875" bestFit="1" customWidth="1"/>
    <col min="4" max="7" width="13.25" bestFit="1" customWidth="1"/>
    <col min="8" max="8" width="9.625" bestFit="1" customWidth="1"/>
    <col min="9" max="10" width="15.25" bestFit="1" customWidth="1"/>
    <col min="11" max="12" width="20.125" bestFit="1" customWidth="1"/>
  </cols>
  <sheetData>
    <row r="2" spans="2:8">
      <c r="B2" s="12"/>
      <c r="C2" s="12"/>
      <c r="D2" s="20" t="s">
        <v>6</v>
      </c>
      <c r="E2" s="12"/>
      <c r="F2" s="12"/>
      <c r="G2" s="12"/>
      <c r="H2" s="12"/>
    </row>
    <row r="3" spans="2:8">
      <c r="B3" s="20" t="s">
        <v>155</v>
      </c>
      <c r="C3" s="20" t="s">
        <v>161</v>
      </c>
      <c r="D3" s="21" t="s">
        <v>21</v>
      </c>
      <c r="E3" s="21" t="s">
        <v>25</v>
      </c>
      <c r="F3" s="21" t="s">
        <v>34</v>
      </c>
      <c r="G3" s="21" t="s">
        <v>15</v>
      </c>
      <c r="H3" s="21" t="s">
        <v>154</v>
      </c>
    </row>
    <row r="4" spans="2:8">
      <c r="B4" s="12" t="s">
        <v>160</v>
      </c>
      <c r="C4" s="12"/>
      <c r="D4" s="22"/>
      <c r="E4" s="22"/>
      <c r="F4" s="22"/>
      <c r="G4" s="22"/>
      <c r="H4" s="22"/>
    </row>
    <row r="5" spans="2:8">
      <c r="B5" s="12"/>
      <c r="C5" s="12" t="s">
        <v>164</v>
      </c>
      <c r="D5" s="22" t="s">
        <v>166</v>
      </c>
      <c r="E5" s="22">
        <v>144.66666666666666</v>
      </c>
      <c r="F5" s="22">
        <v>118.33333333333333</v>
      </c>
      <c r="G5" s="22" t="s">
        <v>166</v>
      </c>
      <c r="H5" s="22">
        <v>131.5</v>
      </c>
    </row>
    <row r="6" spans="2:8">
      <c r="B6" s="12"/>
      <c r="C6" s="12" t="s">
        <v>162</v>
      </c>
      <c r="D6" s="22" t="s">
        <v>166</v>
      </c>
      <c r="E6" s="22">
        <v>898000</v>
      </c>
      <c r="F6" s="22">
        <v>945000</v>
      </c>
      <c r="G6" s="22" t="s">
        <v>166</v>
      </c>
      <c r="H6" s="22">
        <v>921500</v>
      </c>
    </row>
    <row r="7" spans="2:8">
      <c r="B7" s="12" t="s">
        <v>156</v>
      </c>
      <c r="C7" s="12"/>
      <c r="D7" s="22"/>
      <c r="E7" s="22"/>
      <c r="F7" s="22"/>
      <c r="G7" s="22"/>
      <c r="H7" s="22"/>
    </row>
    <row r="8" spans="2:8">
      <c r="B8" s="12"/>
      <c r="C8" s="12" t="s">
        <v>164</v>
      </c>
      <c r="D8" s="22">
        <v>103</v>
      </c>
      <c r="E8" s="22">
        <v>49.5</v>
      </c>
      <c r="F8" s="22">
        <v>132.5</v>
      </c>
      <c r="G8" s="22" t="s">
        <v>166</v>
      </c>
      <c r="H8" s="22">
        <v>93.4</v>
      </c>
    </row>
    <row r="9" spans="2:8">
      <c r="B9" s="12"/>
      <c r="C9" s="12" t="s">
        <v>162</v>
      </c>
      <c r="D9" s="22">
        <v>1071000</v>
      </c>
      <c r="E9" s="22">
        <v>231000</v>
      </c>
      <c r="F9" s="22">
        <v>1065500</v>
      </c>
      <c r="G9" s="22" t="s">
        <v>166</v>
      </c>
      <c r="H9" s="22">
        <v>732800</v>
      </c>
    </row>
    <row r="10" spans="2:8">
      <c r="B10" s="12" t="s">
        <v>157</v>
      </c>
      <c r="C10" s="12"/>
      <c r="D10" s="22"/>
      <c r="E10" s="22"/>
      <c r="F10" s="22"/>
      <c r="G10" s="22"/>
      <c r="H10" s="22"/>
    </row>
    <row r="11" spans="2:8">
      <c r="B11" s="12"/>
      <c r="C11" s="12" t="s">
        <v>164</v>
      </c>
      <c r="D11" s="22">
        <v>150.5</v>
      </c>
      <c r="E11" s="22">
        <v>97.5</v>
      </c>
      <c r="F11" s="22">
        <v>53.333333333333336</v>
      </c>
      <c r="G11" s="22">
        <v>173</v>
      </c>
      <c r="H11" s="22">
        <v>103.625</v>
      </c>
    </row>
    <row r="12" spans="2:8">
      <c r="B12" s="12"/>
      <c r="C12" s="12" t="s">
        <v>162</v>
      </c>
      <c r="D12" s="22">
        <v>1147500</v>
      </c>
      <c r="E12" s="22">
        <v>555000</v>
      </c>
      <c r="F12" s="22">
        <v>335333.33333333331</v>
      </c>
      <c r="G12" s="22">
        <v>908000</v>
      </c>
      <c r="H12" s="22">
        <v>664875</v>
      </c>
    </row>
    <row r="13" spans="2:8">
      <c r="B13" s="12" t="s">
        <v>158</v>
      </c>
      <c r="C13" s="12"/>
      <c r="D13" s="22"/>
      <c r="E13" s="22"/>
      <c r="F13" s="22"/>
      <c r="G13" s="22"/>
      <c r="H13" s="22"/>
    </row>
    <row r="14" spans="2:8">
      <c r="B14" s="12"/>
      <c r="C14" s="12" t="s">
        <v>164</v>
      </c>
      <c r="D14" s="22">
        <v>39</v>
      </c>
      <c r="E14" s="22">
        <v>127</v>
      </c>
      <c r="F14" s="22" t="s">
        <v>166</v>
      </c>
      <c r="G14" s="22">
        <v>86</v>
      </c>
      <c r="H14" s="22">
        <v>84.5</v>
      </c>
    </row>
    <row r="15" spans="2:8">
      <c r="B15" s="12"/>
      <c r="C15" s="12" t="s">
        <v>162</v>
      </c>
      <c r="D15" s="22">
        <v>180000</v>
      </c>
      <c r="E15" s="22">
        <v>864000</v>
      </c>
      <c r="F15" s="22" t="s">
        <v>166</v>
      </c>
      <c r="G15" s="22">
        <v>495000</v>
      </c>
      <c r="H15" s="22">
        <v>508500</v>
      </c>
    </row>
    <row r="16" spans="2:8">
      <c r="B16" s="12" t="s">
        <v>159</v>
      </c>
      <c r="C16" s="12"/>
      <c r="D16" s="22"/>
      <c r="E16" s="22"/>
      <c r="F16" s="22"/>
      <c r="G16" s="22"/>
      <c r="H16" s="22"/>
    </row>
    <row r="17" spans="2:8">
      <c r="B17" s="12"/>
      <c r="C17" s="12" t="s">
        <v>164</v>
      </c>
      <c r="D17" s="22">
        <v>188</v>
      </c>
      <c r="E17" s="22">
        <v>158</v>
      </c>
      <c r="F17" s="22" t="s">
        <v>166</v>
      </c>
      <c r="G17" s="22">
        <v>151.5</v>
      </c>
      <c r="H17" s="22">
        <v>162.25</v>
      </c>
    </row>
    <row r="18" spans="2:8">
      <c r="B18" s="12"/>
      <c r="C18" s="12" t="s">
        <v>162</v>
      </c>
      <c r="D18" s="22">
        <v>1485000</v>
      </c>
      <c r="E18" s="22">
        <v>990000</v>
      </c>
      <c r="F18" s="22" t="s">
        <v>166</v>
      </c>
      <c r="G18" s="22">
        <v>701500</v>
      </c>
      <c r="H18" s="22">
        <v>969500</v>
      </c>
    </row>
    <row r="19" spans="2:8">
      <c r="B19" s="12" t="s">
        <v>165</v>
      </c>
      <c r="C19" s="12"/>
      <c r="D19" s="22">
        <v>126.2</v>
      </c>
      <c r="E19" s="22">
        <v>112.55555555555556</v>
      </c>
      <c r="F19" s="22">
        <v>97.5</v>
      </c>
      <c r="G19" s="22">
        <v>129.6</v>
      </c>
      <c r="H19" s="22">
        <v>113.77777777777777</v>
      </c>
    </row>
    <row r="20" spans="2:8">
      <c r="B20" s="12" t="s">
        <v>163</v>
      </c>
      <c r="C20" s="12"/>
      <c r="D20" s="22">
        <v>1006200</v>
      </c>
      <c r="E20" s="22">
        <v>680000</v>
      </c>
      <c r="F20" s="22">
        <v>746500</v>
      </c>
      <c r="G20" s="22">
        <v>660200</v>
      </c>
      <c r="H20" s="22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P15" sqref="P15"/>
    </sheetView>
  </sheetViews>
  <sheetFormatPr defaultRowHeight="16.5"/>
  <cols>
    <col min="1" max="1" width="4.125" customWidth="1"/>
    <col min="2" max="2" width="9" bestFit="1" customWidth="1"/>
    <col min="6" max="6" width="4.5" customWidth="1"/>
    <col min="7" max="7" width="10.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23">
        <v>151012.5</v>
      </c>
      <c r="D12" s="23">
        <v>87051.5</v>
      </c>
      <c r="E12" s="23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23">
        <v>101774</v>
      </c>
      <c r="D13" s="23">
        <v>83765</v>
      </c>
      <c r="E13" s="23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23">
        <v>106827</v>
      </c>
      <c r="D14" s="23">
        <v>63584</v>
      </c>
      <c r="E14" s="23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23">
        <v>76324</v>
      </c>
      <c r="D15" s="23">
        <v>84321</v>
      </c>
      <c r="E15" s="23">
        <v>61351</v>
      </c>
      <c r="F15" s="9"/>
    </row>
    <row r="16" spans="2:10">
      <c r="B16" s="1" t="s">
        <v>118</v>
      </c>
      <c r="C16" s="23">
        <v>117270</v>
      </c>
      <c r="D16" s="23">
        <v>99273.5</v>
      </c>
      <c r="E16" s="23">
        <v>126586</v>
      </c>
    </row>
  </sheetData>
  <dataConsolidate function="average" leftLabels="1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showErrorMessage="1" promptTitle="지역선택" prompt="목록에 없는 지역은 직접 입력하세요." sqref="B3:B7 B12:B16 G3:G7" xr:uid="{198D948B-72C3-4745-94B2-75F61890A707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workbookViewId="0">
      <selection activeCell="P28" sqref="P28"/>
    </sheetView>
  </sheetViews>
  <sheetFormatPr defaultRowHeight="16.5"/>
  <cols>
    <col min="1" max="1" width="11" bestFit="1" customWidth="1"/>
    <col min="2" max="2" width="8.625" customWidth="1"/>
    <col min="3" max="3" width="10.75" customWidth="1"/>
    <col min="6" max="6" width="7.875" customWidth="1"/>
    <col min="7" max="7" width="11.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N13" sqref="N13"/>
    </sheetView>
  </sheetViews>
  <sheetFormatPr defaultRowHeight="16.5"/>
  <cols>
    <col min="3" max="3" width="11.125" bestFit="1" customWidth="1"/>
    <col min="4" max="4" width="9" bestFit="1" customWidth="1"/>
    <col min="9" max="9" width="10.875" bestFit="1" customWidth="1"/>
    <col min="10" max="10" width="1.625" customWidth="1"/>
    <col min="11" max="12" width="6.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4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4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4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4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4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4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4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4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4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4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4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4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4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4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4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4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4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4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4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4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4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4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4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4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4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4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4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9</xdr:col>
                    <xdr:colOff>104775</xdr:colOff>
                    <xdr:row>0</xdr:row>
                    <xdr:rowOff>180975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9525</xdr:colOff>
                    <xdr:row>4</xdr:row>
                    <xdr:rowOff>9525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tabSelected="1" workbookViewId="0">
      <selection activeCell="L20" sqref="L20"/>
    </sheetView>
  </sheetViews>
  <sheetFormatPr defaultRowHeight="16.5"/>
  <cols>
    <col min="1" max="1" width="3.375" customWidth="1"/>
    <col min="2" max="2" width="7.125" bestFit="1" customWidth="1"/>
    <col min="3" max="3" width="6.75" bestFit="1" customWidth="1"/>
    <col min="4" max="4" width="9" bestFit="1" customWidth="1"/>
    <col min="5" max="5" width="16.125" bestFit="1" customWidth="1"/>
    <col min="6" max="6" width="8.375" bestFit="1" customWidth="1"/>
    <col min="7" max="7" width="2.5" customWidth="1"/>
    <col min="8" max="8" width="11" bestFit="1" customWidth="1"/>
    <col min="9" max="9" width="8.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742950</xdr:colOff>
                <xdr:row>1</xdr:row>
                <xdr:rowOff>0</xdr:rowOff>
              </from>
              <to>
                <xdr:col>5</xdr:col>
                <xdr:colOff>628650</xdr:colOff>
                <xdr:row>3</xdr:row>
                <xdr:rowOff>19050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CID</cp:lastModifiedBy>
  <dcterms:created xsi:type="dcterms:W3CDTF">2023-07-14T11:40:39Z</dcterms:created>
  <dcterms:modified xsi:type="dcterms:W3CDTF">2024-11-23T01:40:59Z</dcterms:modified>
</cp:coreProperties>
</file>