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AB2235E-F63A-41B6-8D2A-A8C3C7C4AD00}" xr6:coauthVersionLast="47" xr6:coauthVersionMax="47" xr10:uidLastSave="{00000000-0000-0000-0000-000000000000}"/>
  <bookViews>
    <workbookView xWindow="-110" yWindow="-110" windowWidth="19420" windowHeight="1042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C4" i="2"/>
  <c r="C5" i="2"/>
  <c r="C6" i="2"/>
  <c r="C3" i="2"/>
  <c r="F21" i="2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/>
  <c r="F39" i="2" a="1"/>
  <c r="F39" i="2" s="1"/>
  <c r="F20" i="2" a="1"/>
  <c r="F20" i="2" s="1"/>
  <c r="F11" i="2" a="1"/>
  <c r="F11" i="2" s="1"/>
  <c r="F12" i="2" a="1"/>
  <c r="F12" i="2" s="1"/>
  <c r="F10" i="2" a="1"/>
  <c r="F1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/>
  <c r="B13" i="2" a="1"/>
  <c r="B13" i="2" s="1"/>
  <c r="B14" i="2" a="1"/>
  <c r="B14" i="2"/>
  <c r="B15" i="2" a="1"/>
  <c r="B15" i="2" s="1"/>
  <c r="B10" i="2" a="1"/>
  <c r="B10" i="2" s="1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4" i="2" a="1"/>
  <c r="I26" i="2" a="1"/>
  <c r="I28" i="2" a="1"/>
  <c r="I32" i="2" a="1"/>
  <c r="I36" i="2" a="1"/>
  <c r="I22" i="2" a="1"/>
  <c r="I30" i="2" a="1"/>
  <c r="I34" i="2" a="1"/>
  <c r="I38" i="2" a="1"/>
  <c r="I20" i="2" a="1"/>
  <c r="I38" i="2" l="1"/>
  <c r="I34" i="2"/>
  <c r="I30" i="2"/>
  <c r="I22" i="2"/>
  <c r="I36" i="2"/>
  <c r="I32" i="2"/>
  <c r="I28" i="2"/>
  <c r="I26" i="2"/>
  <c r="I24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F68CD2-1D45-4464-BF4D-D525F85A2573}" name="MS Access Database_Query" type="1" refreshedVersion="8" background="1">
    <dbPr connection="DSN=MS Access Database;DBQ=C:\OA\성적.accdb;DefaultDir=C:\OA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OA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<sst xmlns="http://schemas.openxmlformats.org/spreadsheetml/2006/main" count="280" uniqueCount="187">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</sst>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9" formatCode="0&quot;점&quot;"/>
    <numFmt numFmtId="180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DA-4B56-BE80-C2BCC2071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CBC1B957-92D8-3498-BD1D-C967EFA795DC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E11823D7-F12D-582A-733C-551C60836CA1}"/>
            </a:ext>
          </a:extLst>
        </xdr:cNvPr>
        <xdr:cNvSpPr/>
      </xdr:nvSpPr>
      <xdr:spPr>
        <a:xfrm>
          <a:off x="149860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7.538543171293" backgroundQuery="1" createdVersion="8" refreshedVersion="8" minRefreshableVersion="3" recordCount="37" xr:uid="{BB0B55AD-4BA7-415B-84DE-4AA28A66F545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B95018-AC87-4755-B516-0DE77BDAD60B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>
      <items count="15">
        <item x="4"/>
        <item x="5"/>
        <item x="8"/>
        <item x="11"/>
        <item x="9"/>
        <item x="3"/>
        <item x="1"/>
        <item x="2"/>
        <item x="10"/>
        <item x="0"/>
        <item x="6"/>
        <item x="7"/>
        <item x="13"/>
        <item x="12"/>
        <item t="default"/>
      </items>
    </pivotField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9"/>
    <dataField name="평균 : 영어듣기" fld="3" subtotal="average" baseField="1" baseItem="3" numFmtId="179"/>
    <dataField name="평균 : 전산이론" fld="4" subtotal="average" baseField="1" baseItem="3" numFmtId="179"/>
    <dataField name="평균 : 전산실기" fld="5" subtotal="average" baseField="1" baseItem="3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A69A499-9D82-4393-9B2E-6365FED6CC73}" name="표1" displayName="표1" ref="A1:F11" totalsRowShown="0">
  <autoFilter ref="A1:F11" xr:uid="{8A69A499-9D82-4393-9B2E-6365FED6CC73}"/>
  <tableColumns count="6">
    <tableColumn id="1" xr3:uid="{7E33B824-8603-4D11-A724-79E1972ACF24}" name="이름"/>
    <tableColumn id="2" xr3:uid="{67A75DCE-1213-4AA5-A608-E8192C528805}" name="부서명"/>
    <tableColumn id="3" xr3:uid="{8697AA03-93D4-4C67-A1BA-9FBB7510EBEB}" name="영어독해"/>
    <tableColumn id="4" xr3:uid="{3F6CD026-220D-419B-B50F-98FE4D688C62}" name="영어듣기"/>
    <tableColumn id="5" xr3:uid="{F267D0E5-49F6-4847-BABD-7669064B1626}" name="전산이론"/>
    <tableColumn id="6" xr3:uid="{E8F88804-94F0-4B19-B58A-7E2E5664ADAC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7" workbookViewId="0">
      <selection activeCell="L11" sqref="L11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E4" sqref="E4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2">
        <f>DSUM($A$19:$I$39,G19,$H$2:$I$3)</f>
        <v>1200000</v>
      </c>
      <c r="F3" s="43"/>
      <c r="G3" s="44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TRUNC(AVERAGE(IF(($A$20:$A$39=$A10),$G$20:$G$39)))</f>
        <v>1333333</v>
      </c>
      <c r="E10" s="2" t="s">
        <v>30</v>
      </c>
      <c r="F10" s="6">
        <f t="array" ref="F10">SUM(IF((RIGHT($A$20:$A$39,2)=$E10)*(IFERROR(FIND("판매",$A$20:$A$39)&gt;=1,FALSE)),$G$20:$G$39))</f>
        <v>4000000</v>
      </c>
    </row>
    <row r="11" spans="1:9">
      <c r="A11" s="1" t="s">
        <v>31</v>
      </c>
      <c r="B11" s="5">
        <f t="array" ref="B11">TRUNC(AVERAGE(IF(($A$20:$A$39=$A11),$G$20:$G$39)))</f>
        <v>1250000</v>
      </c>
      <c r="E11" s="2" t="s">
        <v>32</v>
      </c>
      <c r="F11" s="6">
        <f t="array" ref="F11">SUM(IF((RIGHT($A$20:$A$39,2)=$E11)*(IFERROR(FIND("판매",$A$20:$A$39)&gt;=1,FALSE)),$G$20:$G$39))</f>
        <v>5000000</v>
      </c>
    </row>
    <row r="12" spans="1:9">
      <c r="A12" s="1" t="s">
        <v>33</v>
      </c>
      <c r="B12" s="5">
        <f t="array" ref="B12">TRUNC(AVERAGE(IF(($A$20:$A$39=$A12),$G$20:$G$39)))</f>
        <v>1266666</v>
      </c>
      <c r="E12" s="2" t="s">
        <v>34</v>
      </c>
      <c r="F12" s="6">
        <f t="array" ref="F12">SUM(IF((RIGHT($A$20:$A$39,2)=$E12)*(IFERROR(FIND("판매",$A$20:$A$39)&gt;=1,FALSE)),$G$20:$G$39))</f>
        <v>3800000</v>
      </c>
    </row>
    <row r="13" spans="1:9">
      <c r="A13" s="1" t="s">
        <v>35</v>
      </c>
      <c r="B13" s="5">
        <f t="array" ref="B13">TRUNC(AVERAGE(IF(($A$20:$A$39=$A13),$G$20:$G$39)))</f>
        <v>1137500</v>
      </c>
    </row>
    <row r="14" spans="1:9">
      <c r="A14" s="1" t="s">
        <v>36</v>
      </c>
      <c r="B14" s="5">
        <f t="array" ref="B14">TRUNC(AVERAGE(IF(($A$20:$A$39=$A14),$G$20:$G$39)))</f>
        <v>1233333</v>
      </c>
    </row>
    <row r="15" spans="1:9">
      <c r="A15" s="1" t="s">
        <v>37</v>
      </c>
      <c r="B15" s="5">
        <f t="array" ref="B15">TRUNC(AVERAGE(IF(($A$20:$A$39=$A15),$G$20:$G$39)))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 xml:space="preserve"> 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 xml:space="preserve"> 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 xml:space="preserve"> 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 xml:space="preserve"> 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 xml:space="preserve"> 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 xml:space="preserve"> 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 xml:space="preserve"> 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 xml:space="preserve"> 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 xml:space="preserve"> 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 xml:space="preserve"> 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 xml:space="preserve"> 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 xml:space="preserve"> 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 xml:space="preserve"> 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 xml:space="preserve"> 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 xml:space="preserve"> 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 xml:space="preserve"> 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 xml:space="preserve"> 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 xml:space="preserve"> 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 xml:space="preserve"> 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 xml:space="preserve"> 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A2CB7-D5BE-4DEA-B2DF-B048B7292C9E}">
  <sheetPr codeName="Sheet8"/>
  <dimension ref="A1:F11"/>
  <sheetViews>
    <sheetView workbookViewId="0">
      <selection activeCell="C14" sqref="C14"/>
    </sheetView>
  </sheetViews>
  <sheetFormatPr defaultRowHeight="17"/>
  <cols>
    <col min="3" max="6" width="9.91406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"/>
  <cols>
    <col min="1" max="1" width="8.9140625" bestFit="1" customWidth="1"/>
    <col min="2" max="5" width="14.5" bestFit="1" customWidth="1"/>
  </cols>
  <sheetData>
    <row r="2" spans="1:5">
      <c r="A2" s="50" t="s">
        <v>0</v>
      </c>
      <c r="B2" t="s">
        <v>173</v>
      </c>
    </row>
    <row r="4" spans="1:5">
      <c r="A4" s="50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9" sqref="J9"/>
    </sheetView>
  </sheetViews>
  <sheetFormatPr defaultRowHeight="17"/>
  <cols>
    <col min="4" max="8" width="9.8320312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FBB06089-E7B2-4E4C-A51F-A7F97FC70E6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5" workbookViewId="0">
      <selection activeCell="K21" sqref="K21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I18" sqref="I18"/>
    </sheetView>
  </sheetViews>
  <sheetFormatPr defaultRowHeight="17"/>
  <cols>
    <col min="1" max="1" width="11" bestFit="1" customWidth="1"/>
    <col min="4" max="4" width="11" bestFit="1" customWidth="1"/>
  </cols>
  <sheetData>
    <row r="1" spans="1:6" ht="17.5" thickBot="1">
      <c r="A1" s="47" t="s">
        <v>132</v>
      </c>
      <c r="B1" s="48"/>
      <c r="C1" s="48"/>
      <c r="D1" s="49"/>
      <c r="F1" t="s">
        <v>182</v>
      </c>
    </row>
    <row r="2" spans="1:6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3">
        <v>120</v>
      </c>
      <c r="C3" s="54">
        <v>108</v>
      </c>
      <c r="D3" s="19">
        <f>C3/B3</f>
        <v>0.9</v>
      </c>
    </row>
    <row r="4" spans="1:6">
      <c r="A4" s="20" t="s">
        <v>138</v>
      </c>
      <c r="B4" s="55">
        <v>140</v>
      </c>
      <c r="C4" s="56">
        <v>77</v>
      </c>
      <c r="D4" s="21">
        <f>C4/B4</f>
        <v>0.55000000000000004</v>
      </c>
    </row>
    <row r="5" spans="1:6">
      <c r="A5" s="20" t="s">
        <v>139</v>
      </c>
      <c r="B5" s="55">
        <v>115</v>
      </c>
      <c r="C5" s="56">
        <v>125</v>
      </c>
      <c r="D5" s="21">
        <f>C5/B5</f>
        <v>1.0869565217391304</v>
      </c>
    </row>
    <row r="6" spans="1:6" ht="17.5" thickBot="1">
      <c r="A6" s="22" t="s">
        <v>140</v>
      </c>
      <c r="B6" s="57">
        <v>90</v>
      </c>
      <c r="C6" s="5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박</cp:lastModifiedBy>
  <dcterms:created xsi:type="dcterms:W3CDTF">2023-05-11T11:47:16Z</dcterms:created>
  <dcterms:modified xsi:type="dcterms:W3CDTF">2024-09-12T04:30:47Z</dcterms:modified>
</cp:coreProperties>
</file>