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E:\컴1 실기\2025 공부용\"/>
    </mc:Choice>
  </mc:AlternateContent>
  <xr:revisionPtr revIDLastSave="0" documentId="13_ncr:1_{714066AC-9E68-412B-9A45-65B7A9E9A81C}" xr6:coauthVersionLast="47" xr6:coauthVersionMax="47" xr10:uidLastSave="{00000000-0000-0000-0000-000000000000}"/>
  <bookViews>
    <workbookView xWindow="-108" yWindow="-108" windowWidth="23256" windowHeight="12456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I5" i="2" a="1"/>
  <c r="I5" i="2"/>
  <c r="I6" i="2" a="1"/>
  <c r="I6" i="2"/>
  <c r="I7" i="2" a="1"/>
  <c r="I7" i="2"/>
  <c r="I8" i="2" a="1"/>
  <c r="I8" i="2"/>
  <c r="I9" i="2" a="1"/>
  <c r="I9" i="2"/>
  <c r="I10" i="2" a="1"/>
  <c r="I10" i="2"/>
  <c r="I11" i="2" a="1"/>
  <c r="I11" i="2"/>
  <c r="I12" i="2" a="1"/>
  <c r="I12" i="2"/>
  <c r="I13" i="2" a="1"/>
  <c r="I13" i="2"/>
  <c r="I14" i="2" a="1"/>
  <c r="I14" i="2"/>
  <c r="I15" i="2" a="1"/>
  <c r="I15" i="2"/>
  <c r="I16" i="2" a="1"/>
  <c r="I16" i="2"/>
  <c r="I17" i="2" a="1"/>
  <c r="I17" i="2"/>
  <c r="I18" i="2" a="1"/>
  <c r="I18" i="2"/>
  <c r="I19" i="2" a="1"/>
  <c r="I19" i="2"/>
  <c r="I20" i="2" a="1"/>
  <c r="I20" i="2"/>
  <c r="I21" i="2" a="1"/>
  <c r="I21" i="2"/>
  <c r="I22" i="2" a="1"/>
  <c r="I22" i="2"/>
  <c r="I23" i="2" a="1"/>
  <c r="I23" i="2"/>
  <c r="I24" i="2" a="1"/>
  <c r="I24" i="2"/>
  <c r="I25" i="2" a="1"/>
  <c r="I25" i="2"/>
  <c r="I26" i="2" a="1"/>
  <c r="I26" i="2"/>
  <c r="I27" i="2" a="1"/>
  <c r="I27" i="2"/>
  <c r="I28" i="2" a="1"/>
  <c r="I28" i="2"/>
  <c r="I29" i="2" a="1"/>
  <c r="I29" i="2"/>
  <c r="I30" i="2" a="1"/>
  <c r="I30" i="2"/>
  <c r="I4" i="2" a="1"/>
  <c r="I4" i="2"/>
  <c r="O11" i="2" a="1"/>
  <c r="O11" i="2"/>
  <c r="P11" i="2" a="1"/>
  <c r="P11" i="2"/>
  <c r="Q11" i="2" a="1"/>
  <c r="Q11" i="2"/>
  <c r="P10" i="2" a="1"/>
  <c r="P10" i="2"/>
  <c r="Q10" i="2" a="1"/>
  <c r="Q10" i="2"/>
  <c r="O10" i="2" a="1"/>
  <c r="O10" i="2"/>
  <c r="O5" i="2" a="1"/>
  <c r="O5" i="2"/>
  <c r="P5" i="2" a="1"/>
  <c r="P5" i="2"/>
  <c r="Q5" i="2" a="1"/>
  <c r="Q5" i="2"/>
  <c r="R5" i="2" a="1"/>
  <c r="R5" i="2"/>
  <c r="O6" i="2" a="1"/>
  <c r="O6" i="2"/>
  <c r="P6" i="2" a="1"/>
  <c r="P6" i="2"/>
  <c r="Q6" i="2" a="1"/>
  <c r="Q6" i="2"/>
  <c r="R6" i="2" a="1"/>
  <c r="R6" i="2"/>
  <c r="P4" i="2" a="1"/>
  <c r="P4" i="2"/>
  <c r="Q4" i="2" a="1"/>
  <c r="Q4" i="2"/>
  <c r="R4" i="2" a="1"/>
  <c r="R4" i="2"/>
  <c r="O4" i="2" a="1"/>
  <c r="O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AAD392-B00C-4D57-BB24-6DE01AE8AEB3}" keepAlive="1" name="쿼리 - 대여내역" description="통합 문서의 '대여내역' 쿼리에 대한 연결입니다." type="5" refreshedVersion="8" background="1">
    <dbPr connection="Provider=Microsoft.Mashup.OleDb.1;Data Source=$Workbook$;Location=대여내역;Extended Properties=&quot;&quot;" command="SELECT * FROM [대여내역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<sst xmlns="http://schemas.openxmlformats.org/spreadsheetml/2006/main" count="669" uniqueCount="173">
  <si>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</si>
  <si>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</si>
  <si>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</si>
  <si>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</si>
  <si>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</si>
  <si>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</si>
  <si>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</si>
  <si>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</si>
  <si>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</si>
  <si>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</si>
  <si>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</si>
  <si>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</si>
  <si>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</si>
  <si>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</si>
  <si>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</si>
  <si>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</si>
  <si>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</si>
  <si>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</si>
  <si>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</si>
  <si>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</si>
  <si>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</si>
  <si>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</si>
  <si>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</si>
  <si>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</si>
  <si>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</si>
  <si>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</si>
  <si>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</si>
  <si>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</si>
  <si>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</si>
  <si>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</si>
  <si>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</si>
  <si>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</si>
  <si>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</si>
  <si>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</si>
  <si>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</si>
  <si>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</si>
  <si>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</si>
  <si>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</si>
  <si>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</si>
  <si>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</si>
  <si>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</si>
  <si>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</si>
  <si>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</si>
  <si>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</si>
  <si>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</si>
  <si>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</si>
  <si>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</si>
  <si>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</si>
  <si>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</si>
  <si>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</si>
  <si>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</si>
  <si>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</si>
  <si>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</si>
  <si>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</si>
  <si>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</si>
  <si>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</si>
  <si>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</si>
  <si>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</si>
  <si>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</si>
  <si>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</si>
  <si>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</si>
  <si>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</si>
  <si>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</si>
  <si>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</si>
  <si>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</si>
  <si>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</si>
  <si>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</si>
  <si>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</si>
  <si>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</si>
  <si>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</si>
  <si>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</si>
  <si>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</si>
  <si>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</si>
  <si>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</si>
  <si>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</si>
  <si>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</si>
  <si>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</si>
  <si>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</si>
  <si>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</si>
  <si>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</si>
  <si>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</si>
  <si>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</si>
  <si>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</si>
  <si>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</si>
  <si>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</si>
  <si>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</si>
  <si>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</si>
  <si>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</si>
  <si>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</si>
  <si>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</si>
  <si>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</si>
  <si>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</si>
  <si>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</si>
  <si>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</si>
  <si>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</si>
  <si>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</si>
  <si>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</si>
  <si>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</si>
  <si>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</si>
  <si>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</si>
  <si>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</si>
  <si>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</si>
  <si>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</si>
  <si>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</si>
  <si>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</si>
  <si>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</si>
  <si>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</si>
  <si>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</si>
  <si>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</si>
  <si>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</si>
  <si>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</si>
  <si>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</si>
  <si>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</si>
  <si>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</si>
  <si>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</si>
  <si>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</si>
  <si>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</si>
  <si>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</si>
  <si>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</si>
  <si>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</si>
  <si>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</si>
  <si>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</si>
  <si>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</si>
  <si>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</si>
  <si>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</si>
  <si>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</si>
  <si>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</si>
  <si>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</si>
  <si>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</si>
  <si>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</si>
  <si>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</si>
  <si>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</si>
  <si>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</si>
  <si>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</si>
  <si>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</si>
  <si>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</si>
  <si>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</si>
  <si>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</si>
  <si>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</si>
  <si>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</si>
  <si>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</si>
  <si>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</si>
  <si>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</si>
  <si>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</si>
  <si>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</si>
  <si>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</si>
  <si>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</si>
  <si>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</si>
  <si>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</si>
  <si>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</si>
  <si>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</si>
  <si>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</si>
  <si>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</si>
  <si>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</si>
  <si>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</si>
  <si>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</si>
  <si>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</si>
  <si>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</si>
  <si>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</si>
  <si>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</si>
  <si>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</si>
  <si>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</si>
  <si>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</si>
  <si>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</si>
  <si>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</si>
  <si>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평균 : 대여시간</t>
  </si>
  <si>
    <t>평균 : 대여비용</t>
  </si>
  <si>
    <t>전체 평균 : 대여시간</t>
  </si>
  <si>
    <t>전체 평균 : 대여비용</t>
  </si>
  <si>
    <t>값</t>
  </si>
  <si>
    <t>*</t>
  </si>
  <si>
    <t>홍길동</t>
  </si>
  <si>
    <t>010-1111-2222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</si>
</sst>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_ "/>
    <numFmt numFmtId="178" formatCode="[Red][&gt;=7]&quot;장기&quot;* #&quot;일&quot;;[Blue][&lt;=2]&quot;단기&quot;* #&quot;일&quot;;* #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7A8C-4BFB-A03D-2A6A3CEEFD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8C-4BFB-A03D-2A6A3CEEFD6F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8C-4BFB-A03D-2A6A3CEEF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48.693306597219" backgroundQuery="1" createdVersion="8" refreshedVersion="8" minRefreshableVersion="3" recordCount="27" xr:uid="{CD612ED8-A5DF-429B-835C-B2CC1DA18145}">
  <cacheSource type="external" connectionId="1"/>
  <cacheFields count="13">
    <cacheField name="대여코드" numFmtId="0">
      <sharedItems count="27">
        <s v="ED-1-101"/>
        <s v="ED-1-102"/>
        <s v="ED-1-103"/>
        <s v="ED-1-104"/>
        <s v="ED-1-105"/>
        <s v="ED-1-106"/>
        <s v="RE-7-201"/>
        <s v="RE-7-202"/>
        <s v="RE-7-203"/>
        <s v="RE-7-204"/>
        <s v="RE-7-205"/>
        <s v="RE-7-206"/>
        <s v="RE-7-207"/>
        <s v="RE-7-208"/>
        <s v="RE-7-209"/>
        <s v="IA-5-401"/>
        <s v="IA-5-402"/>
        <s v="IA-5-403"/>
        <s v="IA-5-404"/>
        <s v="IA-5-405"/>
        <s v="IA-5-406"/>
        <s v="ZQ-3-301"/>
        <s v="ZQ-3-302"/>
        <s v="ZQ-3-303"/>
        <s v="ZQ-3-304"/>
        <s v="ZQ-3-305"/>
        <s v="ZQ-3-306"/>
      </sharedItems>
    </cacheField>
    <cacheField name="대여자" numFmtId="0">
      <sharedItems count="27">
        <s v="허주아"/>
        <s v="차지호"/>
        <s v="오재아"/>
        <s v="안서후"/>
        <s v="주송후"/>
        <s v="주명민"/>
        <s v="임조원"/>
        <s v="윤윤철"/>
        <s v="조지민"/>
        <s v="서송희"/>
        <s v="정대영"/>
        <s v="장종호"/>
        <s v="안성"/>
        <s v="우청호"/>
        <s v="백은영"/>
        <s v="임재율"/>
        <s v="임여설"/>
        <s v="배세윤"/>
        <s v="백은희"/>
        <s v="고윤혜"/>
        <s v="정희원"/>
        <s v="우유현"/>
        <s v="손윤혁"/>
        <s v="최채민"/>
        <s v="백도연"/>
        <s v="허민진"/>
        <s v="윤정연"/>
      </sharedItems>
    </cacheField>
    <cacheField name="결제상태" numFmtId="0">
      <sharedItems count="2">
        <s v="예정"/>
        <s v="완료"/>
      </sharedItems>
    </cacheField>
    <cacheField name="결제일" numFmtId="0">
      <sharedItems containsNonDate="0" containsDate="1" containsString="0" containsBlank="1" minDate="2021-03-27T00:00:00" maxDate="2021-08-02T00:00:00" count="19">
        <m/>
        <d v="2021-08-01T00:00:00"/>
        <d v="2021-05-25T00:00:00"/>
        <d v="2021-07-04T00:00:00"/>
        <d v="2021-07-22T00:00:00"/>
        <d v="2021-06-02T00:00:00"/>
        <d v="2021-03-27T00:00:00"/>
        <d v="2021-06-15T00:00:00"/>
        <d v="2021-07-10T00:00:00"/>
        <d v="2021-03-31T00:00:00"/>
        <d v="2021-07-15T00:00:00"/>
        <d v="2021-05-28T00:00:00"/>
        <d v="2021-05-05T00:00:00"/>
        <d v="2021-06-24T00:00:00"/>
        <d v="2021-07-01T00:00:00"/>
        <d v="2021-04-23T00:00:00"/>
        <d v="2021-04-15T00:00:00"/>
        <d v="2021-04-10T00:00:00"/>
        <d v="2021-05-18T00:00:00"/>
      </sharedItems>
    </cacheField>
    <cacheField name="수령일" numFmtId="0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12"/>
    </cacheField>
    <cacheField name="대여일수" numFmtId="0">
      <sharedItems count="21">
        <s v="    2박"/>
        <s v="  3박"/>
        <s v="  7박"/>
        <s v="  1박"/>
        <s v="5박"/>
        <s v="    7박"/>
        <s v="  9박"/>
        <s v="  5박"/>
        <s v="  6박"/>
        <s v=" 9박"/>
        <s v="7박"/>
        <s v="2박"/>
        <s v="3박"/>
        <s v="   6박"/>
        <s v="   1박"/>
        <s v=" 4박"/>
        <s v="   3박"/>
        <s v="6박"/>
        <s v="    3박"/>
        <s v="4박"/>
        <s v="1박"/>
      </sharedItems>
    </cacheField>
    <cacheField name="대여기간" numFmtId="0">
      <sharedItems count="8">
        <s v="2박/3일"/>
        <s v="3박/4일"/>
        <s v="7박/8일"/>
        <s v="1박/2일"/>
        <s v="5박/6일"/>
        <s v="9박/10일"/>
        <s v="6박/7일"/>
        <s v="4박/5일"/>
      </sharedItems>
    </cacheField>
    <cacheField name="대여장비" numFmtId="0">
      <sharedItems count="4">
        <s v="지게차"/>
        <s v="크레인"/>
        <s v="불도저"/>
        <s v="굴착기"/>
      </sharedItems>
    </cacheField>
    <cacheField name="할인율" numFmtId="0">
      <sharedItems containsBlank="1" count="3">
        <m/>
        <s v="0.1"/>
        <s v="0.2"/>
      </sharedItems>
    </cacheField>
    <cacheField name="건설사" numFmtId="0">
      <sharedItems count="3">
        <s v="미래건축"/>
        <s v="인형건설"/>
        <s v="재경그룹"/>
      </sharedItems>
    </cacheField>
    <cacheField name="대여시간" numFmtId="0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4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  <x v="1"/>
    <x v="1"/>
    <x v="1"/>
  </r>
  <r>
    <x v="2"/>
    <x v="2"/>
    <x v="1"/>
    <x v="0"/>
    <x v="2"/>
    <x v="2"/>
    <x v="2"/>
    <x v="1"/>
    <x v="0"/>
    <x v="1"/>
    <x v="2"/>
    <x v="2"/>
  </r>
  <r>
    <x v="3"/>
    <x v="3"/>
    <x v="0"/>
    <x v="2"/>
    <x v="3"/>
    <x v="3"/>
    <x v="3"/>
    <x v="2"/>
    <x v="1"/>
    <x v="0"/>
    <x v="3"/>
    <x v="3"/>
  </r>
  <r>
    <x v="4"/>
    <x v="4"/>
    <x v="0"/>
    <x v="3"/>
    <x v="4"/>
    <x v="4"/>
    <x v="4"/>
    <x v="2"/>
    <x v="1"/>
    <x v="2"/>
    <x v="4"/>
    <x v="4"/>
  </r>
  <r>
    <x v="5"/>
    <x v="5"/>
    <x v="0"/>
    <x v="4"/>
    <x v="5"/>
    <x v="5"/>
    <x v="2"/>
    <x v="3"/>
    <x v="1"/>
    <x v="1"/>
    <x v="5"/>
    <x v="5"/>
  </r>
  <r>
    <x v="6"/>
    <x v="6"/>
    <x v="1"/>
    <x v="5"/>
    <x v="6"/>
    <x v="6"/>
    <x v="5"/>
    <x v="3"/>
    <x v="1"/>
    <x v="0"/>
    <x v="6"/>
    <x v="5"/>
  </r>
  <r>
    <x v="7"/>
    <x v="7"/>
    <x v="0"/>
    <x v="6"/>
    <x v="7"/>
    <x v="7"/>
    <x v="4"/>
    <x v="0"/>
    <x v="1"/>
    <x v="1"/>
    <x v="7"/>
    <x v="6"/>
  </r>
  <r>
    <x v="8"/>
    <x v="8"/>
    <x v="1"/>
    <x v="0"/>
    <x v="8"/>
    <x v="7"/>
    <x v="4"/>
    <x v="0"/>
    <x v="0"/>
    <x v="1"/>
    <x v="8"/>
    <x v="6"/>
  </r>
  <r>
    <x v="9"/>
    <x v="9"/>
    <x v="0"/>
    <x v="7"/>
    <x v="9"/>
    <x v="8"/>
    <x v="6"/>
    <x v="2"/>
    <x v="1"/>
    <x v="0"/>
    <x v="9"/>
    <x v="7"/>
  </r>
  <r>
    <x v="10"/>
    <x v="10"/>
    <x v="1"/>
    <x v="8"/>
    <x v="10"/>
    <x v="9"/>
    <x v="5"/>
    <x v="1"/>
    <x v="1"/>
    <x v="2"/>
    <x v="10"/>
    <x v="2"/>
  </r>
  <r>
    <x v="11"/>
    <x v="11"/>
    <x v="0"/>
    <x v="9"/>
    <x v="11"/>
    <x v="10"/>
    <x v="2"/>
    <x v="2"/>
    <x v="1"/>
    <x v="2"/>
    <x v="11"/>
    <x v="7"/>
  </r>
  <r>
    <x v="12"/>
    <x v="12"/>
    <x v="1"/>
    <x v="0"/>
    <x v="12"/>
    <x v="11"/>
    <x v="0"/>
    <x v="2"/>
    <x v="0"/>
    <x v="2"/>
    <x v="12"/>
    <x v="8"/>
  </r>
  <r>
    <x v="13"/>
    <x v="13"/>
    <x v="0"/>
    <x v="10"/>
    <x v="13"/>
    <x v="12"/>
    <x v="1"/>
    <x v="1"/>
    <x v="1"/>
    <x v="2"/>
    <x v="13"/>
    <x v="1"/>
  </r>
  <r>
    <x v="14"/>
    <x v="14"/>
    <x v="0"/>
    <x v="0"/>
    <x v="14"/>
    <x v="13"/>
    <x v="6"/>
    <x v="2"/>
    <x v="0"/>
    <x v="2"/>
    <x v="14"/>
    <x v="7"/>
  </r>
  <r>
    <x v="15"/>
    <x v="15"/>
    <x v="1"/>
    <x v="11"/>
    <x v="15"/>
    <x v="3"/>
    <x v="3"/>
    <x v="2"/>
    <x v="1"/>
    <x v="2"/>
    <x v="15"/>
    <x v="3"/>
  </r>
  <r>
    <x v="16"/>
    <x v="16"/>
    <x v="1"/>
    <x v="7"/>
    <x v="16"/>
    <x v="14"/>
    <x v="3"/>
    <x v="3"/>
    <x v="1"/>
    <x v="1"/>
    <x v="16"/>
    <x v="9"/>
  </r>
  <r>
    <x v="17"/>
    <x v="17"/>
    <x v="1"/>
    <x v="12"/>
    <x v="12"/>
    <x v="15"/>
    <x v="7"/>
    <x v="3"/>
    <x v="1"/>
    <x v="0"/>
    <x v="17"/>
    <x v="10"/>
  </r>
  <r>
    <x v="18"/>
    <x v="18"/>
    <x v="1"/>
    <x v="13"/>
    <x v="17"/>
    <x v="0"/>
    <x v="0"/>
    <x v="0"/>
    <x v="2"/>
    <x v="0"/>
    <x v="18"/>
    <x v="0"/>
  </r>
  <r>
    <x v="19"/>
    <x v="19"/>
    <x v="0"/>
    <x v="14"/>
    <x v="18"/>
    <x v="16"/>
    <x v="1"/>
    <x v="1"/>
    <x v="1"/>
    <x v="0"/>
    <x v="19"/>
    <x v="1"/>
  </r>
  <r>
    <x v="20"/>
    <x v="20"/>
    <x v="1"/>
    <x v="15"/>
    <x v="19"/>
    <x v="1"/>
    <x v="1"/>
    <x v="0"/>
    <x v="1"/>
    <x v="1"/>
    <x v="20"/>
    <x v="11"/>
  </r>
  <r>
    <x v="21"/>
    <x v="21"/>
    <x v="1"/>
    <x v="16"/>
    <x v="20"/>
    <x v="17"/>
    <x v="6"/>
    <x v="2"/>
    <x v="1"/>
    <x v="0"/>
    <x v="21"/>
    <x v="7"/>
  </r>
  <r>
    <x v="22"/>
    <x v="22"/>
    <x v="1"/>
    <x v="0"/>
    <x v="21"/>
    <x v="18"/>
    <x v="1"/>
    <x v="3"/>
    <x v="0"/>
    <x v="2"/>
    <x v="22"/>
    <x v="12"/>
  </r>
  <r>
    <x v="23"/>
    <x v="23"/>
    <x v="1"/>
    <x v="0"/>
    <x v="22"/>
    <x v="8"/>
    <x v="6"/>
    <x v="0"/>
    <x v="0"/>
    <x v="2"/>
    <x v="23"/>
    <x v="13"/>
  </r>
  <r>
    <x v="24"/>
    <x v="24"/>
    <x v="0"/>
    <x v="0"/>
    <x v="23"/>
    <x v="15"/>
    <x v="7"/>
    <x v="2"/>
    <x v="0"/>
    <x v="0"/>
    <x v="24"/>
    <x v="14"/>
  </r>
  <r>
    <x v="25"/>
    <x v="25"/>
    <x v="1"/>
    <x v="17"/>
    <x v="24"/>
    <x v="19"/>
    <x v="7"/>
    <x v="0"/>
    <x v="1"/>
    <x v="0"/>
    <x v="25"/>
    <x v="15"/>
  </r>
  <r>
    <x v="26"/>
    <x v="26"/>
    <x v="1"/>
    <x v="18"/>
    <x v="25"/>
    <x v="20"/>
    <x v="3"/>
    <x v="0"/>
    <x v="1"/>
    <x v="2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8EF778-F8D4-40F7-964B-35C04EED232E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13">
    <pivotField compact="0" showAll="0"/>
    <pivotField compact="0" showAll="0"/>
    <pivotField compact="0" showAll="0"/>
    <pivotField compact="0" showAll="0"/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compact="0" showAll="0"/>
    <pivotField compact="0" showAll="0"/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compact="0" showAll="0"/>
    <pivotField dataField="1" compact="0" showAll="0"/>
    <pivotField dataField="1" compact="0" showAll="0"/>
    <pivotField name="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12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7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10" subtotal="average" baseField="12" baseItem="4" numFmtId="177"/>
    <dataField name="평균 : 대여비용" fld="11" subtotal="average" baseField="12" baseItem="5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tabSelected="1" topLeftCell="A19" workbookViewId="0">
      <selection activeCell="O29" sqref="O29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S10" sqref="S10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CONCATENATE(TRIM(F4),"/",LEFT(TRIM(F4),1)+1,"일")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SUM(IF(($J$4:$J$30=$N4)*($H$4:$H$30=O$3),1))&amp;"건"</f>
        <v>2건</v>
      </c>
      <c r="P4" s="1" t="str">
        <f t="array" ref="P4">SUM(IF(($J$4:$J$30=$N4)*($H$4:$H$30=P$3),1))&amp;"건"</f>
        <v>0건</v>
      </c>
      <c r="Q4" s="1" t="str">
        <f t="array" ref="Q4">SUM(IF(($J$4:$J$30=$N4)*($H$4:$H$30=Q$3),1))&amp;"건"</f>
        <v>3건</v>
      </c>
      <c r="R4" s="1" t="str">
        <f t="array" ref="R4">SUM(IF(($J$4:$J$30=$N4)*($H$4:$H$30=R$3),1))&amp;"건"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CONCATENATE(TRIM(F5),"/",LEFT(TRIM(F5),1)+1,"일")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SUM(IF(($J$4:$J$30=$N5)*($H$4:$H$30=O$3),1))&amp;"건"</f>
        <v>1건</v>
      </c>
      <c r="P5" s="1" t="str">
        <f t="array" ref="P5">SUM(IF(($J$4:$J$30=$N5)*($H$4:$H$30=P$3),1))&amp;"건"</f>
        <v>4건</v>
      </c>
      <c r="Q5" s="1" t="str">
        <f t="array" ref="Q5">SUM(IF(($J$4:$J$30=$N5)*($H$4:$H$30=Q$3),1))&amp;"건"</f>
        <v>3건</v>
      </c>
      <c r="R5" s="1" t="str">
        <f t="array" ref="R5">SUM(IF(($J$4:$J$30=$N5)*($H$4:$H$30=R$3),1))&amp;"건"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SUM(IF(($J$4:$J$30=$N6)*($H$4:$H$30=O$3),1))&amp;"건"</f>
        <v>2건</v>
      </c>
      <c r="P6" s="1" t="str">
        <f t="array" ref="P6">SUM(IF(($J$4:$J$30=$N6)*($H$4:$H$30=P$3),1))&amp;"건"</f>
        <v>5건</v>
      </c>
      <c r="Q6" s="1" t="str">
        <f t="array" ref="Q6">SUM(IF(($J$4:$J$30=$N6)*($H$4:$H$30=Q$3),1))&amp;"건"</f>
        <v>2건</v>
      </c>
      <c r="R6" s="1" t="str">
        <f t="array" ref="R6">SUM(IF(($J$4:$J$30=$N6)*($H$4:$H$30=R$3),1))&amp;"건"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TEXT(COUNT(IF(($C$4:$C$30=$N10)*($J$4:$J$30=O$9),1))/COUNTA(IF(($C$4:$C$30=$N10)*($J$4:$J$30=O$9),1)),"#%")</f>
        <v>15%</v>
      </c>
      <c r="P10" s="1" t="str">
        <f t="array" ref="P10">TEXT(COUNT(IF(($C$4:$C$30=$N10)*($J$4:$J$30=P$9),1))/COUNTA(IF(($C$4:$C$30=$N10)*($J$4:$J$30=P$9),1)),"#%")</f>
        <v>19%</v>
      </c>
      <c r="Q10" s="1" t="str">
        <f t="array" ref="Q10">TEXT(COUNT(IF(($C$4:$C$30=$N10)*($J$4:$J$30=Q$9),1))/COUNTA(IF(($C$4:$C$30=$N10)*($J$4:$J$30=Q$9),1)),"#%")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TEXT(COUNT(IF(($C$4:$C$30=$N11)*($J$4:$J$30=O$9),1))/COUNTA(IF(($C$4:$C$30=$N11)*($J$4:$J$30=O$9),1)),"#%")</f>
        <v>11%</v>
      </c>
      <c r="P11" s="1" t="str">
        <f t="array" ref="P11">TEXT(COUNT(IF(($C$4:$C$30=$N11)*($J$4:$J$30=P$9),1))/COUNTA(IF(($C$4:$C$30=$N11)*($J$4:$J$30=P$9),1)),"#%")</f>
        <v>19%</v>
      </c>
      <c r="Q11" s="1" t="str">
        <f t="array" ref="Q11">TEXT(COUNT(IF(($C$4:$C$30=$N11)*($J$4:$J$30=Q$9),1))/COUNTA(IF(($C$4:$C$30=$N11)*($J$4:$J$30=Q$9),1)),"#%")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2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3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J7" sqref="J7"/>
    </sheetView>
  </sheetViews>
  <sheetFormatPr defaultRowHeight="17.399999999999999"/>
  <cols>
    <col min="1" max="1" width="3.59765625" customWidth="1"/>
    <col min="2" max="2" width="18.796875" bestFit="1" customWidth="1"/>
    <col min="3" max="3" width="14.09765625" bestFit="1" customWidth="1"/>
    <col min="4" max="7" width="12.59765625" bestFit="1" customWidth="1"/>
    <col min="8" max="8" width="12.5" customWidth="1"/>
    <col min="9" max="10" width="14.19921875" bestFit="1" customWidth="1"/>
    <col min="11" max="14" width="18.796875" bestFit="1" customWidth="1"/>
  </cols>
  <sheetData>
    <row r="2" spans="2:8">
      <c r="B2" s="12"/>
      <c r="C2" s="12"/>
      <c r="D2" s="16" t="s">
        <v>6</v>
      </c>
      <c r="E2" s="12"/>
      <c r="F2" s="12"/>
      <c r="G2" s="12"/>
      <c r="H2" s="12"/>
    </row>
    <row r="3" spans="2:8">
      <c r="B3" s="16" t="s">
        <v>4</v>
      </c>
      <c r="C3" s="16" t="s">
        <v>169</v>
      </c>
      <c r="D3" s="17" t="s">
        <v>21</v>
      </c>
      <c r="E3" s="17" t="s">
        <v>25</v>
      </c>
      <c r="F3" s="17" t="s">
        <v>34</v>
      </c>
      <c r="G3" s="17" t="s">
        <v>15</v>
      </c>
      <c r="H3" s="17" t="s">
        <v>159</v>
      </c>
    </row>
    <row r="4" spans="2:8">
      <c r="B4" s="12" t="s">
        <v>160</v>
      </c>
      <c r="C4" s="12"/>
      <c r="D4" s="19"/>
      <c r="E4" s="19"/>
      <c r="F4" s="19"/>
      <c r="G4" s="19"/>
      <c r="H4" s="19"/>
    </row>
    <row r="5" spans="2:8">
      <c r="B5" s="12"/>
      <c r="C5" s="12" t="s">
        <v>165</v>
      </c>
      <c r="D5" s="19" t="s">
        <v>170</v>
      </c>
      <c r="E5" s="19">
        <v>144.66666666666666</v>
      </c>
      <c r="F5" s="19">
        <v>118.33333333333333</v>
      </c>
      <c r="G5" s="19" t="s">
        <v>170</v>
      </c>
      <c r="H5" s="19">
        <v>131.5</v>
      </c>
    </row>
    <row r="6" spans="2:8">
      <c r="B6" s="12"/>
      <c r="C6" s="12" t="s">
        <v>166</v>
      </c>
      <c r="D6" s="18" t="s">
        <v>170</v>
      </c>
      <c r="E6" s="18">
        <v>898000</v>
      </c>
      <c r="F6" s="18">
        <v>945000</v>
      </c>
      <c r="G6" s="18" t="s">
        <v>170</v>
      </c>
      <c r="H6" s="18">
        <v>921500</v>
      </c>
    </row>
    <row r="7" spans="2:8">
      <c r="B7" s="12" t="s">
        <v>161</v>
      </c>
      <c r="C7" s="12"/>
      <c r="D7" s="19"/>
      <c r="E7" s="19"/>
      <c r="F7" s="19"/>
      <c r="G7" s="19"/>
      <c r="H7" s="19"/>
    </row>
    <row r="8" spans="2:8">
      <c r="B8" s="12"/>
      <c r="C8" s="12" t="s">
        <v>165</v>
      </c>
      <c r="D8" s="19">
        <v>103</v>
      </c>
      <c r="E8" s="19">
        <v>49.5</v>
      </c>
      <c r="F8" s="19">
        <v>132.5</v>
      </c>
      <c r="G8" s="19" t="s">
        <v>170</v>
      </c>
      <c r="H8" s="19">
        <v>93.4</v>
      </c>
    </row>
    <row r="9" spans="2:8">
      <c r="B9" s="12"/>
      <c r="C9" s="12" t="s">
        <v>166</v>
      </c>
      <c r="D9" s="18">
        <v>1071000</v>
      </c>
      <c r="E9" s="18">
        <v>231000</v>
      </c>
      <c r="F9" s="18">
        <v>1065500</v>
      </c>
      <c r="G9" s="18" t="s">
        <v>170</v>
      </c>
      <c r="H9" s="18">
        <v>732800</v>
      </c>
    </row>
    <row r="10" spans="2:8">
      <c r="B10" s="12" t="s">
        <v>162</v>
      </c>
      <c r="C10" s="12"/>
      <c r="D10" s="19"/>
      <c r="E10" s="19"/>
      <c r="F10" s="19"/>
      <c r="G10" s="19"/>
      <c r="H10" s="19"/>
    </row>
    <row r="11" spans="2:8">
      <c r="B11" s="12"/>
      <c r="C11" s="12" t="s">
        <v>165</v>
      </c>
      <c r="D11" s="19">
        <v>150.5</v>
      </c>
      <c r="E11" s="19">
        <v>97.5</v>
      </c>
      <c r="F11" s="19">
        <v>53.333333333333336</v>
      </c>
      <c r="G11" s="19">
        <v>173</v>
      </c>
      <c r="H11" s="19">
        <v>103.625</v>
      </c>
    </row>
    <row r="12" spans="2:8">
      <c r="B12" s="12"/>
      <c r="C12" s="12" t="s">
        <v>166</v>
      </c>
      <c r="D12" s="18">
        <v>1147500</v>
      </c>
      <c r="E12" s="18">
        <v>555000</v>
      </c>
      <c r="F12" s="18">
        <v>335333.33333333331</v>
      </c>
      <c r="G12" s="18">
        <v>908000</v>
      </c>
      <c r="H12" s="18">
        <v>664875</v>
      </c>
    </row>
    <row r="13" spans="2:8">
      <c r="B13" s="12" t="s">
        <v>163</v>
      </c>
      <c r="C13" s="12"/>
      <c r="D13" s="19"/>
      <c r="E13" s="19"/>
      <c r="F13" s="19"/>
      <c r="G13" s="19"/>
      <c r="H13" s="19"/>
    </row>
    <row r="14" spans="2:8">
      <c r="B14" s="12"/>
      <c r="C14" s="12" t="s">
        <v>165</v>
      </c>
      <c r="D14" s="19">
        <v>39</v>
      </c>
      <c r="E14" s="19">
        <v>127</v>
      </c>
      <c r="F14" s="19" t="s">
        <v>170</v>
      </c>
      <c r="G14" s="19">
        <v>86</v>
      </c>
      <c r="H14" s="19">
        <v>84.5</v>
      </c>
    </row>
    <row r="15" spans="2:8">
      <c r="B15" s="12"/>
      <c r="C15" s="12" t="s">
        <v>166</v>
      </c>
      <c r="D15" s="18">
        <v>180000</v>
      </c>
      <c r="E15" s="18">
        <v>864000</v>
      </c>
      <c r="F15" s="18" t="s">
        <v>170</v>
      </c>
      <c r="G15" s="18">
        <v>495000</v>
      </c>
      <c r="H15" s="18">
        <v>508500</v>
      </c>
    </row>
    <row r="16" spans="2:8">
      <c r="B16" s="12" t="s">
        <v>164</v>
      </c>
      <c r="C16" s="12"/>
      <c r="D16" s="19"/>
      <c r="E16" s="19"/>
      <c r="F16" s="19"/>
      <c r="G16" s="19"/>
      <c r="H16" s="19"/>
    </row>
    <row r="17" spans="2:8">
      <c r="B17" s="12"/>
      <c r="C17" s="12" t="s">
        <v>165</v>
      </c>
      <c r="D17" s="19">
        <v>188</v>
      </c>
      <c r="E17" s="19">
        <v>158</v>
      </c>
      <c r="F17" s="19" t="s">
        <v>170</v>
      </c>
      <c r="G17" s="19">
        <v>151.5</v>
      </c>
      <c r="H17" s="19">
        <v>162.25</v>
      </c>
    </row>
    <row r="18" spans="2:8">
      <c r="B18" s="12"/>
      <c r="C18" s="12" t="s">
        <v>166</v>
      </c>
      <c r="D18" s="18">
        <v>1485000</v>
      </c>
      <c r="E18" s="18">
        <v>990000</v>
      </c>
      <c r="F18" s="18" t="s">
        <v>170</v>
      </c>
      <c r="G18" s="18">
        <v>701500</v>
      </c>
      <c r="H18" s="18">
        <v>969500</v>
      </c>
    </row>
    <row r="19" spans="2:8">
      <c r="B19" s="12" t="s">
        <v>167</v>
      </c>
      <c r="C19" s="12"/>
      <c r="D19" s="19">
        <v>126.2</v>
      </c>
      <c r="E19" s="19">
        <v>112.55555555555556</v>
      </c>
      <c r="F19" s="19">
        <v>97.5</v>
      </c>
      <c r="G19" s="19">
        <v>129.6</v>
      </c>
      <c r="H19" s="19">
        <v>113.77777777777777</v>
      </c>
    </row>
    <row r="20" spans="2:8">
      <c r="B20" s="12" t="s">
        <v>168</v>
      </c>
      <c r="C20" s="12"/>
      <c r="D20" s="18">
        <v>1006200</v>
      </c>
      <c r="E20" s="18">
        <v>680000</v>
      </c>
      <c r="F20" s="18">
        <v>746500</v>
      </c>
      <c r="G20" s="18">
        <v>660200</v>
      </c>
      <c r="H20" s="18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J13" sqref="J13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A3B3C226-3817-4708-86F9-0EFE04FF9CBE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opLeftCell="A16" workbookViewId="0">
      <selection activeCell="N14" sqref="N14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P11" sqref="P11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0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0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0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0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0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0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0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0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0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0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0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0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0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0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0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0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0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0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0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0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0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0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0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0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0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0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0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N12" sqref="N12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 t="s">
        <v>171</v>
      </c>
      <c r="C8" s="5" t="s">
        <v>137</v>
      </c>
      <c r="D8" s="1" t="s">
        <v>138</v>
      </c>
      <c r="E8" s="1" t="s">
        <v>172</v>
      </c>
      <c r="F8" s="5">
        <v>45000</v>
      </c>
      <c r="H8" s="4" t="s">
        <v>150</v>
      </c>
      <c r="I8" s="5">
        <v>33000</v>
      </c>
    </row>
    <row r="9" spans="2:9">
      <c r="B9" s="1" t="s">
        <v>171</v>
      </c>
      <c r="C9" s="5" t="s">
        <v>149</v>
      </c>
      <c r="D9" s="1" t="s">
        <v>138</v>
      </c>
      <c r="E9" s="1" t="s">
        <v>172</v>
      </c>
      <c r="F9" s="5">
        <v>90000</v>
      </c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c D A A B Q S w M E F A A C A A g A y o Q t W S w r m B u k A A A A 9 g A A A B I A H A B D b 2 5 m a W c v U G F j a 2 F n Z S 5 4 b W w g o h g A K K A U A A A A A A A A A A A A A A A A A A A A A A A A A A A A h Y 8 x D o I w G I W v Q r r T l r I Q 8 l M G R y U x m h j X B i o 0 Q G t o s d z N w S N 5 B T G K u j m + 7 3 3 D e / f r D f K p 7 4 K L H K w y O k M R p i i Q u j S V 0 n W G R n c K E 5 R z 2 I q y F b U M Z l n b d L J V h h r n z i k h 3 n v s Y 2 y G m j B K I 3 I s N v u y k b 1 A H 1 n 9 l 0 O l r R O 6 l I j D 4 T W G M x z F D M c s w R T I A q F Q + i u w e e + z / Y G w G j s 3 D p K 3 J l z v g C w R y P s D f w B Q S w M E F A A C A A g A y o Q t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q E L V n y E l f v 8 Q A A A C U B A A A T A B w A R m 9 y b X V s Y X M v U 2 V j d G l v b j E u b S C i G A A o o B Q A A A A A A A A A A A A A A A A A A A A A A A A A A A A r T k 0 u y c z P U w i G 0 I b W v F y 8 X M U Z i U W p K Q q v e x r e T F / z u m n L m + l r F W w V c l J L e L k U g O D N 7 A m v N + 8 A i j g m J 6 c W F + u 5 J J Y k J i U W p 2 q 4 Z e a k 6 j n n 5 5 W k 5 p U U a y i 5 W s W 8 2 b 3 F U O F N 9 5 J X O z b E G B k Y m S q 8 2 T L 3 z Y K p r 5 e t i X k z f e K b 1 o a Y 1 6 t W v J k 7 I + b N k o l v 5 i 1 9 v b M F Y u n b G S 1 v Z 6 7 U S 0 x O T k l S 0 t R R i H Y u S k 0 s S f V L L M t M T w Q 5 N K A o v y C 1 q C Q z t d i 2 p K g 0 N V Z T B + K 2 e D R H Q 9 x a H R 2 c n J G a m 2 i r p K T j W Z K a a 6 u E r E w p t j Y a 5 I d Y X q 7 M P C z G W A M A U E s B A i 0 A F A A C A A g A y o Q t W S w r m B u k A A A A 9 g A A A B I A A A A A A A A A A A A A A A A A A A A A A E N v b m Z p Z y 9 Q Y W N r Y W d l L n h t b F B L A Q I t A B Q A A g A I A M q E L V k P y u m r p A A A A O k A A A A T A A A A A A A A A A A A A A A A A P A A A A B b Q 2 9 u d G V u d F 9 U e X B l c 1 0 u e G 1 s U E s B A i 0 A F A A C A A g A y o Q t W f I S V + / x A A A A J Q E A A B M A A A A A A A A A A A A A A A A A 4 Q E A A E Z v c m 1 1 b G F z L 1 N l Y 3 R p b 2 4 x L m 1 Q S w U G A A A A A A M A A w D C A A A A H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h g A A A A A A A B Y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J m Z m Y z M D c t M T l i Z C 0 0 M z N l L W F k O T A t M T R m M D M 4 M W Z i N m E 2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M 1 Q w N z o z O D o y M S 4 4 O T c 2 M j A 0 W i I g L z 4 8 R W 5 0 c n k g V H l w Z T 0 i R m l s b E N v b H V t b l R 5 c G V z I i B W Y W x 1 Z T 0 i c 0 J n W U d C d 2 N H Q m d Z R 0 J n V V I i I C 8 + P E V u d H J 5 I F R 5 c G U 9 I k Z p b G x D b 2 x 1 b W 5 O Y W 1 l c y I g V m F s d W U 9 I n N b J n F 1 b 3 Q 7 6 4 y A 7 J e s 7 L 2 U 6 5 O c J n F 1 b 3 Q 7 L C Z x d W 9 0 O + u M g O y X r O y e k C Z x d W 9 0 O y w m c X V v d D v q s r D s o J z s g 4 H t g 5 w m c X V v d D s s J n F 1 b 3 Q 7 6 r K w 7 K C c 7 J 2 8 J n F 1 b 3 Q 7 L C Z x d W 9 0 O + y I m O u g u e y d v C Z x d W 9 0 O y w m c X V v d D v r j I D s l 6 z s n b z s i J g m c X V v d D s s J n F 1 b 3 Q 7 6 4 y A 7 J e s 6 r i w 6 r C E J n F 1 b 3 Q 7 L C Z x d W 9 0 O + u M g O y X r O y e p e u 5 h C Z x d W 9 0 O y w m c X V v d D v t l a D s n b j s n K g m c X V v d D s s J n F 1 b 3 Q 7 6 r G 0 7 I S k 7 I K s J n F 1 b 3 Q 7 L C Z x d W 9 0 O + u M g O y X r O y L n O q w h C Z x d W 9 0 O y w m c X V v d D v r j I D s l 6 z r u Y T s m q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U 6 X F x c X O y 7 t D E g 7 I u k 6 r i w X F x c X D I w M j U g 7 L S d 7 K C V 6 6 a s X F x c X O y X k e y F g F x c X F z r q q j s n Z h c X F x c 7 K S R 7 J 6 l 6 7 m E 6 4 y A 7 J e s 7 Z i E 7 Z m p L m F j Y 2 R i L y / r j I D s l 6 z r g r T s l 6 0 u e + u M g O y X r O y 9 l O u T n C w w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6 4 y A 7 J e s 7 J 6 Q L D F 9 J n F 1 b 3 Q 7 L C Z x d W 9 0 O 1 N l c n Z l c i 5 E Y X R h Y m F z Z V x c L z I v R m l s Z S 9 l O l x c X F z s u 7 Q x I O y L p O q 4 s F x c X F w y M D I 1 I O y 0 n e y g l e u m r F x c X F z s l 5 H s h Y B c X F x c 6 6 q o 7 J 2 Y X F x c X O y k k e y e p e u 5 h O u M g O y X r O 2 Y h O 2 Z q S 5 h Y 2 N k Y i 8 v 6 4 y A 7 J e s 6 4 K 0 7 J e t L n v q s r D s o J z s g 4 H t g 5 w s M n 0 m c X V v d D s s J n F 1 b 3 Q 7 U 2 V y d m V y L k R h d G F i Y X N l X F w v M i 9 G a W x l L 2 U 6 X F x c X O y 7 t D E g 7 I u k 6 r i w X F x c X D I w M j U g 7 L S d 7 K C V 6 6 a s X F x c X O y X k e y F g F x c X F z r q q j s n Z h c X F x c 7 K S R 7 J 6 l 6 7 m E 6 4 y A 7 J e s 7 Z i E 7 Z m p L m F j Y 2 R i L y / r j I D s l 6 z r g r T s l 6 0 u e + q y s O y g n O y d v C w z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7 I i Y 6 6 C 5 7 J 2 8 L D R 9 J n F 1 b 3 Q 7 L C Z x d W 9 0 O 1 N l c n Z l c i 5 E Y X R h Y m F z Z V x c L z I v R m l s Z S 9 l O l x c X F z s u 7 Q x I O y L p O q 4 s F x c X F w y M D I 1 I O y 0 n e y g l e u m r F x c X F z s l 5 H s h Y B c X F x c 6 6 q o 7 J 2 Y X F x c X O y k k e y e p e u 5 h O u M g O y X r O 2 Y h O 2 Z q S 5 h Y 2 N k Y i 8 v 6 4 y A 7 J e s 6 4 K 0 7 J e t L n v r j I D s l 6 z s n b z s i J g s N X 0 m c X V v d D s s J n F 1 b 3 Q 7 U 2 V y d m V y L k R h d G F i Y X N l X F w v M i 9 G a W x l L 2 U 6 X F x c X O y 7 t D E g 7 I u k 6 r i w X F x c X D I w M j U g 7 L S d 7 K C V 6 6 a s X F x c X O y X k e y F g F x c X F z r q q j s n Z h c X F x c 7 K S R 7 J 6 l 6 7 m E 6 4 y A 7 J e s 7 Z i E 7 Z m p L m F j Y 2 R i L y / r j I D s l 6 z r g r T s l 6 0 u e + u M g O y X r O q 4 s O q w h C w 2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6 4 y A 7 J e s 7 J 6 l 6 7 m E L D d 9 J n F 1 b 3 Q 7 L C Z x d W 9 0 O 1 N l c n Z l c i 5 E Y X R h Y m F z Z V x c L z I v R m l s Z S 9 l O l x c X F z s u 7 Q x I O y L p O q 4 s F x c X F w y M D I 1 I O y 0 n e y g l e u m r F x c X F z s l 5 H s h Y B c X F x c 6 6 q o 7 J 2 Y X F x c X O y k k e y e p e u 5 h O u M g O y X r O 2 Y h O 2 Z q S 5 h Y 2 N k Y i 8 v 6 4 y A 7 J e s 6 4 K 0 7 J e t L n v t l a D s n b j s n K g s O H 0 m c X V v d D s s J n F 1 b 3 Q 7 U 2 V y d m V y L k R h d G F i Y X N l X F w v M i 9 G a W x l L 2 U 6 X F x c X O y 7 t D E g 7 I u k 6 r i w X F x c X D I w M j U g 7 L S d 7 K C V 6 6 a s X F x c X O y X k e y F g F x c X F z r q q j s n Z h c X F x c 7 K S R 7 J 6 l 6 7 m E 6 4 y A 7 J e s 7 Z i E 7 Z m p L m F j Y 2 R i L y / r j I D s l 6 z r g r T s l 6 0 u e + q x t O y E p O y C r C w 5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6 4 y A 7 J e s 7 I u c 6 r C E L D E w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6 4 y A 7 J e s 6 7 m E 7 J q p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y d m V y L k R h d G F i Y X N l X F w v M i 9 G a W x l L 2 U 6 X F x c X O y 7 t D E g 7 I u k 6 r i w X F x c X D I w M j U g 7 L S d 7 K C V 6 6 a s X F x c X O y X k e y F g F x c X F z r q q j s n Z h c X F x c 7 K S R 7 J 6 l 6 7 m E 6 4 y A 7 J e s 7 Z i E 7 Z m p L m F j Y 2 R i L y / r j I D s l 6 z r g r T s l 6 0 u e + u M g O y X r O y 9 l O u T n C w w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6 4 y A 7 J e s 7 J 6 Q L D F 9 J n F 1 b 3 Q 7 L C Z x d W 9 0 O 1 N l c n Z l c i 5 E Y X R h Y m F z Z V x c L z I v R m l s Z S 9 l O l x c X F z s u 7 Q x I O y L p O q 4 s F x c X F w y M D I 1 I O y 0 n e y g l e u m r F x c X F z s l 5 H s h Y B c X F x c 6 6 q o 7 J 2 Y X F x c X O y k k e y e p e u 5 h O u M g O y X r O 2 Y h O 2 Z q S 5 h Y 2 N k Y i 8 v 6 4 y A 7 J e s 6 4 K 0 7 J e t L n v q s r D s o J z s g 4 H t g 5 w s M n 0 m c X V v d D s s J n F 1 b 3 Q 7 U 2 V y d m V y L k R h d G F i Y X N l X F w v M i 9 G a W x l L 2 U 6 X F x c X O y 7 t D E g 7 I u k 6 r i w X F x c X D I w M j U g 7 L S d 7 K C V 6 6 a s X F x c X O y X k e y F g F x c X F z r q q j s n Z h c X F x c 7 K S R 7 J 6 l 6 7 m E 6 4 y A 7 J e s 7 Z i E 7 Z m p L m F j Y 2 R i L y / r j I D s l 6 z r g r T s l 6 0 u e + q y s O y g n O y d v C w z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7 I i Y 6 6 C 5 7 J 2 8 L D R 9 J n F 1 b 3 Q 7 L C Z x d W 9 0 O 1 N l c n Z l c i 5 E Y X R h Y m F z Z V x c L z I v R m l s Z S 9 l O l x c X F z s u 7 Q x I O y L p O q 4 s F x c X F w y M D I 1 I O y 0 n e y g l e u m r F x c X F z s l 5 H s h Y B c X F x c 6 6 q o 7 J 2 Y X F x c X O y k k e y e p e u 5 h O u M g O y X r O 2 Y h O 2 Z q S 5 h Y 2 N k Y i 8 v 6 4 y A 7 J e s 6 4 K 0 7 J e t L n v r j I D s l 6 z s n b z s i J g s N X 0 m c X V v d D s s J n F 1 b 3 Q 7 U 2 V y d m V y L k R h d G F i Y X N l X F w v M i 9 G a W x l L 2 U 6 X F x c X O y 7 t D E g 7 I u k 6 r i w X F x c X D I w M j U g 7 L S d 7 K C V 6 6 a s X F x c X O y X k e y F g F x c X F z r q q j s n Z h c X F x c 7 K S R 7 J 6 l 6 7 m E 6 4 y A 7 J e s 7 Z i E 7 Z m p L m F j Y 2 R i L y / r j I D s l 6 z r g r T s l 6 0 u e + u M g O y X r O q 4 s O q w h C w 2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6 4 y A 7 J e s 7 J 6 l 6 7 m E L D d 9 J n F 1 b 3 Q 7 L C Z x d W 9 0 O 1 N l c n Z l c i 5 E Y X R h Y m F z Z V x c L z I v R m l s Z S 9 l O l x c X F z s u 7 Q x I O y L p O q 4 s F x c X F w y M D I 1 I O y 0 n e y g l e u m r F x c X F z s l 5 H s h Y B c X F x c 6 6 q o 7 J 2 Y X F x c X O y k k e y e p e u 5 h O u M g O y X r O 2 Y h O 2 Z q S 5 h Y 2 N k Y i 8 v 6 4 y A 7 J e s 6 4 K 0 7 J e t L n v t l a D s n b j s n K g s O H 0 m c X V v d D s s J n F 1 b 3 Q 7 U 2 V y d m V y L k R h d G F i Y X N l X F w v M i 9 G a W x l L 2 U 6 X F x c X O y 7 t D E g 7 I u k 6 r i w X F x c X D I w M j U g 7 L S d 7 K C V 6 6 a s X F x c X O y X k e y F g F x c X F z r q q j s n Z h c X F x c 7 K S R 7 J 6 l 6 7 m E 6 4 y A 7 J e s 7 Z i E 7 Z m p L m F j Y 2 R i L y / r j I D s l 6 z r g r T s l 6 0 u e + q x t O y E p O y C r C w 5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6 4 y A 7 J e s 7 I u c 6 r C E L D E w f S Z x d W 9 0 O y w m c X V v d D t T Z X J 2 Z X I u R G F 0 Y W J h c 2 V c X C 8 y L 0 Z p b G U v Z T p c X F x c 7 L u 0 M S D s i 6 T q u L B c X F x c M j A y N S D s t J 3 s o J X r p q x c X F x c 7 J e R 7 I W A X F x c X O u q q O y d m F x c X F z s p J H s n q X r u Y T r j I D s l 6 z t m I T t m a k u Y W N j Z G I v L + u M g O y X r O u C t O y X r S 5 7 6 4 y A 7 J e s 6 7 m E 7 J q p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C J T h D J T g w J U V D J T k 3 J U F D J U V C J T g y J U I 0 J U V D J T k 3 J U F E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Q y U 4 M C V F Q y U 5 N y V B Q y V F Q i U 4 M i V C N C V F Q y U 5 N y V B R C 9 f J U V C J T h D J T g w J U V D J T k 3 J U F D J U V C J T g y J U I 0 J U V D J T k 3 J U F E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c l F o + x 5 D V M m E E K N G 7 E A 2 0 A A A A A A g A A A A A A E G Y A A A A B A A A g A A A A J 3 u 1 S J s E U S 3 + 5 P 8 5 4 3 m 9 V X 5 v r m / a t O 6 3 z M H Q L R O F g x w A A A A A D o A A A A A C A A A g A A A A 9 j 6 + U d C z N u A J v Y / q e L O U 5 H I 4 Y R V v o E X 5 K d h O l z 1 i B k B Q A A A A 2 9 o 0 F J x h F G F w G n m j N E o x r k M v A E s r k / P d G q 2 I R M 1 Q d S h 5 4 s Y r 4 i 7 d A j X f u z e p R 7 2 g U L N D V 5 T b K y A b m i g 7 f U t p 5 n 9 z H e f 9 e Z h F k v R 6 8 I 4 o f f l A A A A A 9 2 P N O F 7 A s w V U V N M P r A L e 7 X a U x 9 U M r b k c A 9 h m T M y N D X N c S L L 0 9 1 S L r S h B j H c z e Z p o 0 g h g Z I H j S 7 5 n T A L u h s 3 m 8 Q = = < / D a t a M a s h u p > 
</file>

<file path=customXml/itemProps1.xml><?xml version="1.0" encoding="utf-8"?>
<ds:datastoreItem xmlns:ds="http://schemas.openxmlformats.org/officeDocument/2006/customXml" ds:itemID="{77B12C17-36AA-4602-8ABD-D8F5053ED1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민지 이</cp:lastModifiedBy>
  <dcterms:created xsi:type="dcterms:W3CDTF">2023-07-14T11:40:39Z</dcterms:created>
  <dcterms:modified xsi:type="dcterms:W3CDTF">2024-09-13T08:54:43Z</dcterms:modified>
</cp:coreProperties>
</file>