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rip\Desktop\"/>
    </mc:Choice>
  </mc:AlternateContent>
  <xr:revisionPtr revIDLastSave="0" documentId="8_{BD65B250-01CA-4704-845C-D1114480067D}" xr6:coauthVersionLast="47" xr6:coauthVersionMax="47" xr10:uidLastSave="{00000000-0000-0000-0000-000000000000}"/>
  <bookViews>
    <workbookView xWindow="-108" yWindow="-108" windowWidth="23256" windowHeight="12456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<sst xmlns="http://schemas.openxmlformats.org/spreadsheetml/2006/main" count="437" uniqueCount="293">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</sst>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9" formatCode="&quot;₩&quot;#,##0_);[Red]\(&quot;₩&quot;#,##0\)"/>
    <numFmt numFmtId="180" formatCode="0&quot;초&quot;"/>
    <numFmt numFmtId="181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655320</xdr:colOff>
          <xdr:row>11</xdr:row>
          <xdr:rowOff>198120</xdr:rowOff>
        </xdr:from>
        <xdr:to>
          <xdr:col>7</xdr:col>
          <xdr:colOff>662940</xdr:colOff>
          <xdr:row>14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8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22860</xdr:rowOff>
    </xdr:from>
    <xdr:to>
      <xdr:col>10</xdr:col>
      <xdr:colOff>7620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BCE3B11-F059-378E-BD19-760F84957BA1}"/>
            </a:ext>
          </a:extLst>
        </xdr:cNvPr>
        <xdr:cNvSpPr/>
      </xdr:nvSpPr>
      <xdr:spPr>
        <a:xfrm>
          <a:off x="6035040" y="2720340"/>
          <a:ext cx="67818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  <a:endParaRPr lang="en-US" altLang="ko-KR" sz="1100" kern="1200"/>
        </a:p>
        <a:p>
          <a:pPr algn="l"/>
          <a:endParaRPr lang="ko-KR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정수인" refreshedDate="45662.875910069444" createdVersion="8" refreshedVersion="8" minRefreshableVersion="3" recordCount="7" xr:uid="{D1DA4769-20A3-4560-8258-3AB8D04FB5C2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AAC014-8BE9-4F58-9634-F9F79437C696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D12" sqref="D12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255</v>
      </c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  <c r="H3" s="1" t="s">
        <v>264</v>
      </c>
    </row>
    <row r="4" spans="1:8" x14ac:dyDescent="0.4">
      <c r="A4" s="1" t="s">
        <v>250</v>
      </c>
      <c r="B4" t="s">
        <v>256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251</v>
      </c>
      <c r="B5" t="s">
        <v>257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252</v>
      </c>
      <c r="B6" t="s">
        <v>258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253</v>
      </c>
      <c r="B7" t="s">
        <v>257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254</v>
      </c>
      <c r="B8" t="s">
        <v>257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K5" sqref="K5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19" t="s">
        <v>182</v>
      </c>
      <c r="B1" s="19"/>
      <c r="C1" s="19"/>
      <c r="D1" s="19"/>
      <c r="E1" s="19"/>
      <c r="F1" s="19"/>
      <c r="G1" s="19"/>
    </row>
    <row r="2" spans="1:7" x14ac:dyDescent="0.4">
      <c r="G2" s="10" t="s">
        <v>183</v>
      </c>
    </row>
    <row r="3" spans="1:7" x14ac:dyDescent="0.4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265</v>
      </c>
      <c r="G3" s="20" t="s">
        <v>188</v>
      </c>
    </row>
    <row r="4" spans="1:7" x14ac:dyDescent="0.4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4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4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4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4">
      <c r="A8" s="4" t="s">
        <v>193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4">
      <c r="A9" s="4" t="s">
        <v>194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4">
      <c r="A10" s="4" t="s">
        <v>195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4">
      <c r="A11" s="4" t="s">
        <v>196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4">
      <c r="A12" s="4" t="s">
        <v>197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4">
      <c r="A13" s="4" t="s">
        <v>198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4">
      <c r="A14" s="4" t="s">
        <v>199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4">
      <c r="A15" s="4" t="s">
        <v>200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4">
      <c r="A16" s="4" t="s">
        <v>201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4">
      <c r="A17" s="4" t="s">
        <v>202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266</v>
      </c>
      <c r="C4" t="s">
        <v>267</v>
      </c>
      <c r="D4" t="s">
        <v>268</v>
      </c>
      <c r="E4" t="s">
        <v>139</v>
      </c>
    </row>
    <row r="5" spans="2:5" x14ac:dyDescent="0.4">
      <c r="B5" t="s">
        <v>269</v>
      </c>
      <c r="C5">
        <v>500</v>
      </c>
      <c r="D5">
        <v>458</v>
      </c>
      <c r="E5">
        <v>42</v>
      </c>
    </row>
    <row r="6" spans="2:5" x14ac:dyDescent="0.4">
      <c r="B6" t="s">
        <v>270</v>
      </c>
      <c r="C6">
        <v>300</v>
      </c>
      <c r="D6">
        <v>255</v>
      </c>
      <c r="E6">
        <v>45</v>
      </c>
    </row>
    <row r="7" spans="2:5" x14ac:dyDescent="0.4">
      <c r="B7" t="s">
        <v>271</v>
      </c>
      <c r="C7">
        <v>250</v>
      </c>
      <c r="D7">
        <v>214</v>
      </c>
      <c r="E7">
        <v>36</v>
      </c>
    </row>
    <row r="8" spans="2:5" x14ac:dyDescent="0.4">
      <c r="B8" t="s">
        <v>272</v>
      </c>
      <c r="C8">
        <v>680</v>
      </c>
      <c r="D8">
        <v>621</v>
      </c>
      <c r="E8">
        <v>59</v>
      </c>
    </row>
    <row r="9" spans="2:5" x14ac:dyDescent="0.4">
      <c r="B9" t="s">
        <v>273</v>
      </c>
      <c r="C9">
        <v>1000</v>
      </c>
      <c r="D9">
        <v>875</v>
      </c>
      <c r="E9">
        <v>125</v>
      </c>
    </row>
    <row r="10" spans="2:5" x14ac:dyDescent="0.4">
      <c r="B10" t="s">
        <v>274</v>
      </c>
      <c r="C10">
        <v>350</v>
      </c>
      <c r="D10">
        <v>249</v>
      </c>
      <c r="E10">
        <v>101</v>
      </c>
    </row>
    <row r="11" spans="2:5" x14ac:dyDescent="0.4">
      <c r="B11" t="s">
        <v>275</v>
      </c>
      <c r="C11">
        <v>800</v>
      </c>
      <c r="D11">
        <v>756</v>
      </c>
      <c r="E11">
        <v>44</v>
      </c>
    </row>
    <row r="12" spans="2:5" x14ac:dyDescent="0.4">
      <c r="B12" t="s">
        <v>276</v>
      </c>
      <c r="C12">
        <v>850</v>
      </c>
      <c r="D12">
        <v>675</v>
      </c>
      <c r="E12">
        <v>175</v>
      </c>
    </row>
    <row r="13" spans="2:5" x14ac:dyDescent="0.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E11" sqref="E11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11" t="s">
        <v>205</v>
      </c>
      <c r="B1" s="11"/>
      <c r="C1" s="11"/>
      <c r="D1" s="11"/>
      <c r="E1" s="11"/>
      <c r="F1" s="11"/>
      <c r="G1" s="11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6" workbookViewId="0"/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/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/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/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/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/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/>
    </row>
    <row r="9" spans="1:10" x14ac:dyDescent="0.4">
      <c r="G9" s="4">
        <v>30634</v>
      </c>
      <c r="H9" s="4" t="s">
        <v>35</v>
      </c>
      <c r="I9" s="4" t="s">
        <v>36</v>
      </c>
      <c r="J9" s="4"/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/>
    </row>
    <row r="11" spans="1:10" x14ac:dyDescent="0.4">
      <c r="A11" s="5" t="s">
        <v>16</v>
      </c>
      <c r="B11" s="4"/>
      <c r="C11" s="4"/>
      <c r="D11" s="4"/>
      <c r="G11" s="4">
        <v>15820</v>
      </c>
      <c r="H11" s="4" t="s">
        <v>23</v>
      </c>
      <c r="I11" s="4" t="s">
        <v>39</v>
      </c>
      <c r="J11" s="4"/>
    </row>
    <row r="12" spans="1:10" x14ac:dyDescent="0.4">
      <c r="G12" s="4">
        <v>36854</v>
      </c>
      <c r="H12" s="4" t="s">
        <v>27</v>
      </c>
      <c r="I12" s="4" t="s">
        <v>40</v>
      </c>
      <c r="J12" s="4"/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/>
      <c r="B24" s="4"/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/>
      <c r="B25" s="4"/>
      <c r="D25" s="6"/>
      <c r="E25" s="6"/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/>
      <c r="B26" s="4"/>
    </row>
    <row r="27" spans="1:10" x14ac:dyDescent="0.4">
      <c r="G27" s="12" t="s">
        <v>78</v>
      </c>
      <c r="H27" s="12"/>
      <c r="I27" s="12"/>
      <c r="J27" s="4"/>
    </row>
    <row r="28" spans="1:10" x14ac:dyDescent="0.4">
      <c r="A28" s="2" t="s">
        <v>80</v>
      </c>
      <c r="B28" s="3" t="s">
        <v>81</v>
      </c>
      <c r="G28" s="12" t="s">
        <v>79</v>
      </c>
      <c r="H28" s="12"/>
      <c r="I28" s="12"/>
      <c r="J28" s="4"/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/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/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/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/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/>
      <c r="G34" s="13" t="s">
        <v>99</v>
      </c>
      <c r="H34" s="13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/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/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/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/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zoomScale="85" zoomScaleNormal="85" workbookViewId="0">
      <selection activeCell="I19" sqref="I19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11" t="s">
        <v>104</v>
      </c>
      <c r="B1" s="11"/>
      <c r="C1" s="11"/>
      <c r="D1" s="11"/>
      <c r="E1" s="11"/>
      <c r="F1" s="11"/>
      <c r="G1" s="11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44930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44939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44943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24" t="s">
        <v>282</v>
      </c>
      <c r="D7" s="28">
        <f>SUBTOTAL(1,D4:D6)</f>
        <v>5.666666666666667</v>
      </c>
      <c r="E7" s="4"/>
      <c r="F7" s="28">
        <f>SUBTOTAL(1,F4:F6)</f>
        <v>4</v>
      </c>
      <c r="G7" s="4"/>
    </row>
    <row r="8" spans="1:7" outlineLevel="1" x14ac:dyDescent="0.4">
      <c r="A8" s="8"/>
      <c r="B8" s="4"/>
      <c r="C8" s="24" t="s">
        <v>277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44935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44936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44943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44945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24" t="s">
        <v>283</v>
      </c>
      <c r="D13" s="28">
        <f>SUBTOTAL(1,D9:D12)</f>
        <v>6.25</v>
      </c>
      <c r="E13" s="4"/>
      <c r="F13" s="28">
        <f>SUBTOTAL(1,F9:F12)</f>
        <v>4.25</v>
      </c>
      <c r="G13" s="4"/>
    </row>
    <row r="14" spans="1:7" outlineLevel="1" x14ac:dyDescent="0.4">
      <c r="A14" s="8"/>
      <c r="B14" s="4"/>
      <c r="C14" s="24" t="s">
        <v>278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44929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44931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44936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44938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44939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44945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44945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24" t="s">
        <v>284</v>
      </c>
      <c r="D22" s="28">
        <f>SUBTOTAL(1,D15:D21)</f>
        <v>4.2857142857142856</v>
      </c>
      <c r="E22" s="4"/>
      <c r="F22" s="28">
        <f>SUBTOTAL(1,F15:F21)</f>
        <v>5.8571428571428568</v>
      </c>
      <c r="G22" s="4"/>
    </row>
    <row r="23" spans="1:7" outlineLevel="1" x14ac:dyDescent="0.4">
      <c r="A23" s="8"/>
      <c r="B23" s="4"/>
      <c r="C23" s="24" t="s">
        <v>279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44934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44937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44943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25"/>
      <c r="B27" s="26"/>
      <c r="C27" s="27" t="s">
        <v>285</v>
      </c>
      <c r="D27" s="29">
        <f>SUBTOTAL(1,D24:D26)</f>
        <v>6.333333333333333</v>
      </c>
      <c r="E27" s="26"/>
      <c r="F27" s="29">
        <f>SUBTOTAL(1,F24:F26)</f>
        <v>6.666666666666667</v>
      </c>
      <c r="G27" s="26"/>
    </row>
    <row r="28" spans="1:7" outlineLevel="1" x14ac:dyDescent="0.4">
      <c r="A28" s="25"/>
      <c r="B28" s="26"/>
      <c r="C28" s="27" t="s">
        <v>280</v>
      </c>
      <c r="D28" s="26">
        <f>SUBTOTAL(9,D24:D26)</f>
        <v>19</v>
      </c>
      <c r="E28" s="26"/>
      <c r="F28" s="26">
        <f>SUBTOTAL(9,F24:F26)</f>
        <v>20</v>
      </c>
      <c r="G28" s="26"/>
    </row>
    <row r="29" spans="1:7" x14ac:dyDescent="0.4">
      <c r="A29" s="25"/>
      <c r="B29" s="26"/>
      <c r="C29" s="27" t="s">
        <v>286</v>
      </c>
      <c r="D29" s="29">
        <f>SUBTOTAL(1,D4:D26)</f>
        <v>5.3529411764705879</v>
      </c>
      <c r="E29" s="26"/>
      <c r="F29" s="29">
        <f>SUBTOTAL(1,F4:F26)</f>
        <v>5.2941176470588234</v>
      </c>
      <c r="G29" s="26"/>
    </row>
    <row r="30" spans="1:7" x14ac:dyDescent="0.4">
      <c r="A30" s="25"/>
      <c r="B30" s="26"/>
      <c r="C30" s="27" t="s">
        <v>281</v>
      </c>
      <c r="D30" s="26">
        <f>SUBTOTAL(9,D4:D26)</f>
        <v>91</v>
      </c>
      <c r="E30" s="26"/>
      <c r="F30" s="26">
        <f>SUBTOTAL(9,F4:F26)</f>
        <v>90</v>
      </c>
      <c r="G30" s="26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2" workbookViewId="0">
      <selection activeCell="B19" sqref="B19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296875" bestFit="1" customWidth="1"/>
    <col min="4" max="4" width="10.8984375" bestFit="1" customWidth="1"/>
    <col min="5" max="5" width="10.69921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11" t="s">
        <v>119</v>
      </c>
      <c r="B1" s="11"/>
      <c r="C1" s="11"/>
      <c r="D1" s="11"/>
      <c r="E1" s="11"/>
      <c r="F1" s="11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30" t="s">
        <v>289</v>
      </c>
      <c r="B18" s="30" t="s">
        <v>288</v>
      </c>
    </row>
    <row r="19" spans="1:5" x14ac:dyDescent="0.4">
      <c r="A19" s="30" t="s">
        <v>287</v>
      </c>
      <c r="B19" t="s">
        <v>290</v>
      </c>
      <c r="C19" t="s">
        <v>291</v>
      </c>
      <c r="D19" t="s">
        <v>292</v>
      </c>
      <c r="E19" t="s">
        <v>281</v>
      </c>
    </row>
    <row r="20" spans="1:5" x14ac:dyDescent="0.4">
      <c r="A20" s="31" t="s">
        <v>128</v>
      </c>
      <c r="B20" s="32"/>
      <c r="C20" s="32"/>
      <c r="D20" s="32">
        <v>1008000</v>
      </c>
      <c r="E20" s="32">
        <v>1008000</v>
      </c>
    </row>
    <row r="21" spans="1:5" x14ac:dyDescent="0.4">
      <c r="A21" s="31" t="s">
        <v>130</v>
      </c>
      <c r="B21" s="32"/>
      <c r="C21" s="32">
        <v>498750</v>
      </c>
      <c r="D21" s="32"/>
      <c r="E21" s="32">
        <v>498750</v>
      </c>
    </row>
    <row r="22" spans="1:5" x14ac:dyDescent="0.4">
      <c r="A22" s="31" t="s">
        <v>127</v>
      </c>
      <c r="B22" s="32"/>
      <c r="C22" s="32">
        <v>365750</v>
      </c>
      <c r="D22" s="32"/>
      <c r="E22" s="32">
        <v>365750</v>
      </c>
    </row>
    <row r="23" spans="1:5" x14ac:dyDescent="0.4">
      <c r="A23" s="31" t="s">
        <v>129</v>
      </c>
      <c r="B23" s="32">
        <v>133000</v>
      </c>
      <c r="C23" s="32"/>
      <c r="D23" s="32"/>
      <c r="E23" s="32">
        <v>133000</v>
      </c>
    </row>
    <row r="24" spans="1:5" x14ac:dyDescent="0.4">
      <c r="A24" s="31" t="s">
        <v>132</v>
      </c>
      <c r="B24" s="32"/>
      <c r="C24" s="32">
        <v>465500</v>
      </c>
      <c r="D24" s="32"/>
      <c r="E24" s="32">
        <v>465500</v>
      </c>
    </row>
    <row r="25" spans="1:5" x14ac:dyDescent="0.4">
      <c r="A25" s="31" t="s">
        <v>126</v>
      </c>
      <c r="B25" s="32"/>
      <c r="C25" s="32">
        <v>498750</v>
      </c>
      <c r="D25" s="32"/>
      <c r="E25" s="32">
        <v>498750</v>
      </c>
    </row>
    <row r="26" spans="1:5" x14ac:dyDescent="0.4">
      <c r="A26" s="31" t="s">
        <v>131</v>
      </c>
      <c r="B26" s="32"/>
      <c r="C26" s="32"/>
      <c r="D26" s="32">
        <v>1102500</v>
      </c>
      <c r="E26" s="32">
        <v>1102500</v>
      </c>
    </row>
    <row r="27" spans="1:5" x14ac:dyDescent="0.4">
      <c r="A27" s="31" t="s">
        <v>281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workbookViewId="0">
      <selection activeCell="H30" sqref="H30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11" t="s">
        <v>133</v>
      </c>
      <c r="B1" s="11"/>
      <c r="C1" s="11"/>
      <c r="D1" s="11"/>
      <c r="E1" s="11"/>
      <c r="F1" s="11"/>
      <c r="G1" s="11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11" t="s">
        <v>151</v>
      </c>
      <c r="B13" s="11"/>
      <c r="C13" s="11"/>
      <c r="D13" s="11"/>
      <c r="E13" s="11"/>
      <c r="F13" s="11"/>
      <c r="G13" s="11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11" t="s">
        <v>247</v>
      </c>
      <c r="B25" s="11"/>
      <c r="C25" s="11"/>
      <c r="D25" s="11"/>
      <c r="E25" s="11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4">
      <c r="A28" s="4" t="s">
        <v>152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4">
      <c r="A29" s="4" t="s">
        <v>153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4">
      <c r="A30" s="4" t="s">
        <v>150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tabSelected="1" workbookViewId="0">
      <selection activeCell="K13" sqref="K13"/>
    </sheetView>
  </sheetViews>
  <sheetFormatPr defaultRowHeight="17.399999999999999" x14ac:dyDescent="0.4"/>
  <sheetData>
    <row r="1" spans="1:10" ht="21" x14ac:dyDescent="0.4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4">
      <c r="A3" s="34" t="s">
        <v>155</v>
      </c>
      <c r="B3" s="34" t="s">
        <v>156</v>
      </c>
      <c r="C3" s="34" t="s">
        <v>157</v>
      </c>
      <c r="D3" s="34" t="s">
        <v>158</v>
      </c>
      <c r="E3" s="34" t="s">
        <v>159</v>
      </c>
      <c r="F3" s="34" t="s">
        <v>160</v>
      </c>
      <c r="G3" s="34" t="s">
        <v>161</v>
      </c>
      <c r="H3" s="34" t="s">
        <v>162</v>
      </c>
      <c r="I3" s="34" t="s">
        <v>163</v>
      </c>
      <c r="J3" s="34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총점">
                <anchor moveWithCells="1" sizeWithCells="1">
                  <from>
                    <xdr:col>6</xdr:col>
                    <xdr:colOff>655320</xdr:colOff>
                    <xdr:row>11</xdr:row>
                    <xdr:rowOff>198120</xdr:rowOff>
                  </from>
                  <to>
                    <xdr:col>7</xdr:col>
                    <xdr:colOff>662940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sqref="A1:F1"/>
    </sheetView>
  </sheetViews>
  <sheetFormatPr defaultRowHeight="17.399999999999999" x14ac:dyDescent="0.4"/>
  <sheetData>
    <row r="1" spans="1:6" ht="21" x14ac:dyDescent="0.4">
      <c r="A1" s="11" t="s">
        <v>181</v>
      </c>
      <c r="B1" s="11"/>
      <c r="C1" s="11"/>
      <c r="D1" s="11"/>
      <c r="E1" s="11"/>
      <c r="F1" s="11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정수인</cp:lastModifiedBy>
  <dcterms:created xsi:type="dcterms:W3CDTF">2023-04-27T08:01:32Z</dcterms:created>
  <dcterms:modified xsi:type="dcterms:W3CDTF">2025-01-05T12:08:00Z</dcterms:modified>
</cp:coreProperties>
</file>