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AB9B0A-5EBC-44D1-9914-7D20772242BB}" xr6:coauthVersionLast="47" xr6:coauthVersionMax="47" xr10:uidLastSave="{00000000-0000-0000-0000-000000000000}"/>
  <bookViews>
    <workbookView xWindow="-120" yWindow="-120" windowWidth="29040" windowHeight="15840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'기본작업-4'!$A$4:$G$18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F29" i="5"/>
  <c r="F27" i="5"/>
  <c r="D27" i="5"/>
  <c r="F22" i="5"/>
  <c r="D22" i="5"/>
  <c r="F13" i="5"/>
  <c r="D13" i="5"/>
  <c r="F7" i="5"/>
  <c r="D7" i="5"/>
  <c r="D29" i="5" s="1"/>
  <c r="F28" i="5"/>
  <c r="D28" i="5"/>
  <c r="F23" i="5"/>
  <c r="D23" i="5"/>
  <c r="F14" i="5"/>
  <c r="D14" i="5"/>
  <c r="F8" i="5"/>
  <c r="D8" i="5"/>
  <c r="D30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<sst xmlns="http://schemas.openxmlformats.org/spreadsheetml/2006/main" count="443" uniqueCount="298">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</sst>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0.0_ "/>
    <numFmt numFmtId="184" formatCode="0.0"/>
    <numFmt numFmtId="187" formatCode="&quot;₩&quot;#,##0_);[Red]\(&quot;₩&quot;#,##0\)"/>
    <numFmt numFmtId="188" formatCode="#0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8" fontId="0" fillId="0" borderId="1" xfId="0" applyNumberFormat="1" applyBorder="1" applyAlignment="1">
      <alignment horizontal="center" vertical="center"/>
    </xf>
    <xf numFmtId="18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7-41CE-9C93-92C3FB4ED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12</xdr:row>
          <xdr:rowOff>0</xdr:rowOff>
        </xdr:from>
        <xdr:to>
          <xdr:col>7</xdr:col>
          <xdr:colOff>676275</xdr:colOff>
          <xdr:row>13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19050</xdr:colOff>
      <xdr:row>12</xdr:row>
      <xdr:rowOff>38100</xdr:rowOff>
    </xdr:from>
    <xdr:to>
      <xdr:col>9</xdr:col>
      <xdr:colOff>657225</xdr:colOff>
      <xdr:row>13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8819640-EC14-4260-4EBD-B6C04E4963B0}"/>
            </a:ext>
          </a:extLst>
        </xdr:cNvPr>
        <xdr:cNvSpPr/>
      </xdr:nvSpPr>
      <xdr:spPr>
        <a:xfrm>
          <a:off x="6191250" y="2600325"/>
          <a:ext cx="638175" cy="3619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711.011804745373" createdVersion="8" refreshedVersion="8" minRefreshableVersion="3" recordCount="7" xr:uid="{0487736D-8511-4C23-92B0-03AC6EF4E7E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41B68E-AEBC-467C-AC3F-073B74E010D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264</v>
      </c>
      <c r="B3" s="1" t="s">
        <v>271</v>
      </c>
      <c r="C3" s="1" t="s">
        <v>275</v>
      </c>
      <c r="D3" s="1" t="s">
        <v>276</v>
      </c>
      <c r="E3" s="1" t="s">
        <v>277</v>
      </c>
      <c r="F3" s="1" t="s">
        <v>278</v>
      </c>
      <c r="G3" s="1" t="s">
        <v>279</v>
      </c>
      <c r="H3" s="1" t="s">
        <v>280</v>
      </c>
    </row>
    <row r="4" spans="1:8" x14ac:dyDescent="0.3">
      <c r="A4" s="1" t="s">
        <v>266</v>
      </c>
      <c r="B4" t="s">
        <v>272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267</v>
      </c>
      <c r="B5" t="s">
        <v>273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268</v>
      </c>
      <c r="B6" t="s">
        <v>274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269</v>
      </c>
      <c r="B7" t="s">
        <v>273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270</v>
      </c>
      <c r="B8" t="s">
        <v>273</v>
      </c>
      <c r="C8">
        <v>1</v>
      </c>
      <c r="D8">
        <v>440</v>
      </c>
      <c r="E8">
        <v>300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21" sqref="I21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31" t="s">
        <v>182</v>
      </c>
      <c r="B1" s="31"/>
      <c r="C1" s="31"/>
      <c r="D1" s="31"/>
      <c r="E1" s="31"/>
      <c r="F1" s="31"/>
      <c r="G1" s="31"/>
    </row>
    <row r="2" spans="1:7" x14ac:dyDescent="0.3">
      <c r="G2" s="10" t="s">
        <v>183</v>
      </c>
    </row>
    <row r="3" spans="1:7" x14ac:dyDescent="0.3">
      <c r="A3" s="32" t="s">
        <v>184</v>
      </c>
      <c r="B3" s="32" t="s">
        <v>185</v>
      </c>
      <c r="C3" s="32" t="s">
        <v>203</v>
      </c>
      <c r="D3" s="32" t="s">
        <v>186</v>
      </c>
      <c r="E3" s="32" t="s">
        <v>187</v>
      </c>
      <c r="F3" s="32" t="s">
        <v>281</v>
      </c>
      <c r="G3" s="32" t="s">
        <v>188</v>
      </c>
    </row>
    <row r="4" spans="1:7" x14ac:dyDescent="0.3">
      <c r="A4" s="4" t="s">
        <v>189</v>
      </c>
      <c r="B4" s="33">
        <v>60</v>
      </c>
      <c r="C4" s="34">
        <v>906</v>
      </c>
      <c r="D4" s="34">
        <v>860</v>
      </c>
      <c r="E4" s="34">
        <v>585</v>
      </c>
      <c r="F4" s="34">
        <v>556</v>
      </c>
      <c r="G4" s="35">
        <v>0.38629999999999998</v>
      </c>
    </row>
    <row r="5" spans="1:7" x14ac:dyDescent="0.3">
      <c r="A5" s="4" t="s">
        <v>190</v>
      </c>
      <c r="B5" s="33">
        <v>60</v>
      </c>
      <c r="C5" s="34">
        <v>823</v>
      </c>
      <c r="D5" s="34">
        <v>781</v>
      </c>
      <c r="E5" s="34">
        <v>512</v>
      </c>
      <c r="F5" s="34">
        <v>486</v>
      </c>
      <c r="G5" s="35">
        <v>0.40939999999999999</v>
      </c>
    </row>
    <row r="6" spans="1:7" x14ac:dyDescent="0.3">
      <c r="A6" s="4" t="s">
        <v>191</v>
      </c>
      <c r="B6" s="33">
        <v>60</v>
      </c>
      <c r="C6" s="34">
        <v>1133</v>
      </c>
      <c r="D6" s="34">
        <v>1076</v>
      </c>
      <c r="E6" s="34">
        <v>684</v>
      </c>
      <c r="F6" s="34">
        <v>649</v>
      </c>
      <c r="G6" s="35">
        <v>0.42709999999999998</v>
      </c>
    </row>
    <row r="7" spans="1:7" x14ac:dyDescent="0.3">
      <c r="A7" s="4" t="s">
        <v>192</v>
      </c>
      <c r="B7" s="33">
        <v>60</v>
      </c>
      <c r="C7" s="34">
        <v>565</v>
      </c>
      <c r="D7" s="34">
        <v>536</v>
      </c>
      <c r="E7" s="34">
        <v>356</v>
      </c>
      <c r="F7" s="34">
        <v>338</v>
      </c>
      <c r="G7" s="35">
        <v>0.4017</v>
      </c>
    </row>
    <row r="8" spans="1:7" x14ac:dyDescent="0.3">
      <c r="A8" s="4" t="s">
        <v>193</v>
      </c>
      <c r="B8" s="33">
        <v>30</v>
      </c>
      <c r="C8" s="34">
        <v>1133</v>
      </c>
      <c r="D8" s="34">
        <v>1076</v>
      </c>
      <c r="E8" s="34">
        <v>684</v>
      </c>
      <c r="F8" s="34">
        <v>649</v>
      </c>
      <c r="G8" s="35">
        <v>0.42709999999999998</v>
      </c>
    </row>
    <row r="9" spans="1:7" x14ac:dyDescent="0.3">
      <c r="A9" s="4" t="s">
        <v>194</v>
      </c>
      <c r="B9" s="33">
        <v>30</v>
      </c>
      <c r="C9" s="34">
        <v>1133</v>
      </c>
      <c r="D9" s="34">
        <v>1076</v>
      </c>
      <c r="E9" s="34">
        <v>684</v>
      </c>
      <c r="F9" s="34">
        <v>649</v>
      </c>
      <c r="G9" s="35">
        <v>0.42709999999999998</v>
      </c>
    </row>
    <row r="10" spans="1:7" x14ac:dyDescent="0.3">
      <c r="A10" s="4" t="s">
        <v>195</v>
      </c>
      <c r="B10" s="33">
        <v>30</v>
      </c>
      <c r="C10" s="34">
        <v>823</v>
      </c>
      <c r="D10" s="34">
        <v>781</v>
      </c>
      <c r="E10" s="34">
        <v>512</v>
      </c>
      <c r="F10" s="34">
        <v>486</v>
      </c>
      <c r="G10" s="35">
        <v>0.40939999999999999</v>
      </c>
    </row>
    <row r="11" spans="1:7" x14ac:dyDescent="0.3">
      <c r="A11" s="4" t="s">
        <v>196</v>
      </c>
      <c r="B11" s="33">
        <v>45</v>
      </c>
      <c r="C11" s="34">
        <v>906</v>
      </c>
      <c r="D11" s="34">
        <v>860</v>
      </c>
      <c r="E11" s="34">
        <v>585</v>
      </c>
      <c r="F11" s="34">
        <v>556</v>
      </c>
      <c r="G11" s="35">
        <v>0.38629999999999998</v>
      </c>
    </row>
    <row r="12" spans="1:7" x14ac:dyDescent="0.3">
      <c r="A12" s="4" t="s">
        <v>197</v>
      </c>
      <c r="B12" s="33">
        <v>30</v>
      </c>
      <c r="C12" s="34">
        <v>1133</v>
      </c>
      <c r="D12" s="34">
        <v>1076</v>
      </c>
      <c r="E12" s="34">
        <v>684</v>
      </c>
      <c r="F12" s="34">
        <v>649</v>
      </c>
      <c r="G12" s="35">
        <v>0.42709999999999998</v>
      </c>
    </row>
    <row r="13" spans="1:7" x14ac:dyDescent="0.3">
      <c r="A13" s="4" t="s">
        <v>198</v>
      </c>
      <c r="B13" s="33">
        <v>45</v>
      </c>
      <c r="C13" s="34">
        <v>696</v>
      </c>
      <c r="D13" s="34">
        <v>661</v>
      </c>
      <c r="E13" s="34">
        <v>431</v>
      </c>
      <c r="F13" s="34">
        <v>409</v>
      </c>
      <c r="G13" s="35">
        <v>0.4123</v>
      </c>
    </row>
    <row r="14" spans="1:7" x14ac:dyDescent="0.3">
      <c r="A14" s="4" t="s">
        <v>199</v>
      </c>
      <c r="B14" s="33">
        <v>60</v>
      </c>
      <c r="C14" s="34">
        <v>1133</v>
      </c>
      <c r="D14" s="34">
        <v>1076</v>
      </c>
      <c r="E14" s="34">
        <v>684</v>
      </c>
      <c r="F14" s="34">
        <v>649</v>
      </c>
      <c r="G14" s="35">
        <v>0.42709999999999998</v>
      </c>
    </row>
    <row r="15" spans="1:7" x14ac:dyDescent="0.3">
      <c r="A15" s="4" t="s">
        <v>200</v>
      </c>
      <c r="B15" s="33">
        <v>30</v>
      </c>
      <c r="C15" s="34">
        <v>906</v>
      </c>
      <c r="D15" s="34">
        <v>860</v>
      </c>
      <c r="E15" s="34">
        <v>585</v>
      </c>
      <c r="F15" s="34">
        <v>556</v>
      </c>
      <c r="G15" s="35">
        <v>0.38629999999999998</v>
      </c>
    </row>
    <row r="16" spans="1:7" x14ac:dyDescent="0.3">
      <c r="A16" s="4" t="s">
        <v>201</v>
      </c>
      <c r="B16" s="33">
        <v>45</v>
      </c>
      <c r="C16" s="34">
        <v>1133</v>
      </c>
      <c r="D16" s="34">
        <v>1076</v>
      </c>
      <c r="E16" s="34">
        <v>684</v>
      </c>
      <c r="F16" s="34">
        <v>649</v>
      </c>
      <c r="G16" s="35">
        <v>0.42709999999999998</v>
      </c>
    </row>
    <row r="17" spans="1:7" x14ac:dyDescent="0.3">
      <c r="A17" s="4" t="s">
        <v>202</v>
      </c>
      <c r="B17" s="33">
        <v>45</v>
      </c>
      <c r="C17" s="34">
        <v>906</v>
      </c>
      <c r="D17" s="34">
        <v>860</v>
      </c>
      <c r="E17" s="34">
        <v>585</v>
      </c>
      <c r="F17" s="34">
        <v>556</v>
      </c>
      <c r="G17" s="3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H12" sqref="H12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282</v>
      </c>
      <c r="C4" t="s">
        <v>283</v>
      </c>
      <c r="D4" t="s">
        <v>284</v>
      </c>
      <c r="E4" t="s">
        <v>139</v>
      </c>
    </row>
    <row r="5" spans="2:5" x14ac:dyDescent="0.3">
      <c r="B5" t="s">
        <v>285</v>
      </c>
      <c r="C5">
        <v>500</v>
      </c>
      <c r="D5">
        <v>458</v>
      </c>
      <c r="E5">
        <v>42</v>
      </c>
    </row>
    <row r="6" spans="2:5" x14ac:dyDescent="0.3">
      <c r="B6" t="s">
        <v>286</v>
      </c>
      <c r="C6">
        <v>300</v>
      </c>
      <c r="D6">
        <v>255</v>
      </c>
      <c r="E6">
        <v>45</v>
      </c>
    </row>
    <row r="7" spans="2:5" x14ac:dyDescent="0.3">
      <c r="B7" t="s">
        <v>287</v>
      </c>
      <c r="C7">
        <v>250</v>
      </c>
      <c r="D7">
        <v>214</v>
      </c>
      <c r="E7">
        <v>36</v>
      </c>
    </row>
    <row r="8" spans="2:5" x14ac:dyDescent="0.3">
      <c r="B8" t="s">
        <v>288</v>
      </c>
      <c r="C8">
        <v>680</v>
      </c>
      <c r="D8">
        <v>621</v>
      </c>
      <c r="E8">
        <v>59</v>
      </c>
    </row>
    <row r="9" spans="2:5" x14ac:dyDescent="0.3">
      <c r="B9" t="s">
        <v>289</v>
      </c>
      <c r="C9">
        <v>1000</v>
      </c>
      <c r="D9">
        <v>875</v>
      </c>
      <c r="E9">
        <v>125</v>
      </c>
    </row>
    <row r="10" spans="2:5" x14ac:dyDescent="0.3">
      <c r="B10" t="s">
        <v>290</v>
      </c>
      <c r="C10">
        <v>350</v>
      </c>
      <c r="D10">
        <v>249</v>
      </c>
      <c r="E10">
        <v>101</v>
      </c>
    </row>
    <row r="11" spans="2:5" x14ac:dyDescent="0.3">
      <c r="B11" t="s">
        <v>291</v>
      </c>
      <c r="C11">
        <v>800</v>
      </c>
      <c r="D11">
        <v>756</v>
      </c>
      <c r="E11">
        <v>44</v>
      </c>
    </row>
    <row r="12" spans="2:5" x14ac:dyDescent="0.3">
      <c r="B12" t="s">
        <v>292</v>
      </c>
      <c r="C12">
        <v>850</v>
      </c>
      <c r="D12">
        <v>675</v>
      </c>
      <c r="E12">
        <v>175</v>
      </c>
    </row>
    <row r="13" spans="2:5" x14ac:dyDescent="0.3">
      <c r="B13" t="s">
        <v>265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4" sqref="G4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4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5" workbookViewId="0">
      <selection activeCell="E30" sqref="E30:E38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293</v>
      </c>
      <c r="B24" s="4" t="s">
        <v>295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294</v>
      </c>
      <c r="B25" s="4" t="s">
        <v>297</v>
      </c>
      <c r="D25" s="6">
        <f>DSUM(A14:E22,4,A24:B26)</f>
        <v>25600</v>
      </c>
      <c r="E25" s="6">
        <f>TRUNC(DAVERAGE(A14:E22,5,A24:B26), 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296</v>
      </c>
      <c r="B26" s="4" t="s">
        <v>297</v>
      </c>
    </row>
    <row r="27" spans="1:10" x14ac:dyDescent="0.3">
      <c r="G27" s="12" t="s">
        <v>78</v>
      </c>
      <c r="H27" s="12"/>
      <c r="I27" s="12"/>
      <c r="J27" s="4" t="str">
        <f>COUNTIFS(H16:H25,"경기고교",I16:I25,3) &amp; "명"</f>
        <v>2명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SUMIFS(J16:J25,H16:H25,"경기고교",I16:I25,2) &amp; 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H21" sqref="H21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9" t="s">
        <v>253</v>
      </c>
      <c r="D7" s="23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3">
      <c r="A8" s="8"/>
      <c r="B8" s="4"/>
      <c r="C8" s="19" t="s">
        <v>248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9" t="s">
        <v>254</v>
      </c>
      <c r="D13" s="24">
        <f>SUBTOTAL(1,D9:D12)</f>
        <v>6.25</v>
      </c>
      <c r="E13" s="4"/>
      <c r="F13" s="24">
        <f>SUBTOTAL(1,F9:F12)</f>
        <v>4.25</v>
      </c>
      <c r="G13" s="4"/>
    </row>
    <row r="14" spans="1:7" outlineLevel="1" x14ac:dyDescent="0.3">
      <c r="A14" s="8"/>
      <c r="B14" s="4"/>
      <c r="C14" s="19" t="s">
        <v>249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9" t="s">
        <v>255</v>
      </c>
      <c r="D22" s="24">
        <f>SUBTOTAL(1,D15:D21)</f>
        <v>4.2857142857142856</v>
      </c>
      <c r="E22" s="4"/>
      <c r="F22" s="24">
        <f>SUBTOTAL(1,F15:F21)</f>
        <v>5.8571428571428568</v>
      </c>
      <c r="G22" s="4"/>
    </row>
    <row r="23" spans="1:7" outlineLevel="1" x14ac:dyDescent="0.3">
      <c r="A23" s="8"/>
      <c r="B23" s="4"/>
      <c r="C23" s="19" t="s">
        <v>250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0"/>
      <c r="B27" s="21"/>
      <c r="C27" s="22" t="s">
        <v>256</v>
      </c>
      <c r="D27" s="25">
        <f>SUBTOTAL(1,D24:D26)</f>
        <v>6.333333333333333</v>
      </c>
      <c r="E27" s="21"/>
      <c r="F27" s="25">
        <f>SUBTOTAL(1,F24:F26)</f>
        <v>6.666666666666667</v>
      </c>
      <c r="G27" s="21"/>
    </row>
    <row r="28" spans="1:7" outlineLevel="1" x14ac:dyDescent="0.3">
      <c r="A28" s="20"/>
      <c r="B28" s="21"/>
      <c r="C28" s="22" t="s">
        <v>251</v>
      </c>
      <c r="D28" s="21">
        <f>SUBTOTAL(9,D24:D26)</f>
        <v>19</v>
      </c>
      <c r="E28" s="21"/>
      <c r="F28" s="21">
        <f>SUBTOTAL(9,F24:F26)</f>
        <v>20</v>
      </c>
      <c r="G28" s="21"/>
    </row>
    <row r="29" spans="1:7" x14ac:dyDescent="0.3">
      <c r="A29" s="20"/>
      <c r="B29" s="21"/>
      <c r="C29" s="22" t="s">
        <v>257</v>
      </c>
      <c r="D29" s="25">
        <f>SUBTOTAL(1,D4:D26)</f>
        <v>5.3529411764705879</v>
      </c>
      <c r="E29" s="21"/>
      <c r="F29" s="25">
        <f>SUBTOTAL(1,F4:F26)</f>
        <v>5.2941176470588234</v>
      </c>
      <c r="G29" s="21"/>
    </row>
    <row r="30" spans="1:7" x14ac:dyDescent="0.3">
      <c r="A30" s="20"/>
      <c r="B30" s="21"/>
      <c r="C30" s="22" t="s">
        <v>252</v>
      </c>
      <c r="D30" s="21">
        <f>SUBTOTAL(9,D4:D26)</f>
        <v>91</v>
      </c>
      <c r="E30" s="21"/>
      <c r="F30" s="21">
        <f>SUBTOTAL(9,F4:F26)</f>
        <v>90</v>
      </c>
      <c r="G30" s="2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6" t="s">
        <v>260</v>
      </c>
      <c r="B18" s="26" t="s">
        <v>259</v>
      </c>
    </row>
    <row r="19" spans="1:5" x14ac:dyDescent="0.3">
      <c r="A19" s="26" t="s">
        <v>258</v>
      </c>
      <c r="B19" t="s">
        <v>261</v>
      </c>
      <c r="C19" t="s">
        <v>262</v>
      </c>
      <c r="D19" t="s">
        <v>263</v>
      </c>
      <c r="E19" t="s">
        <v>252</v>
      </c>
    </row>
    <row r="20" spans="1:5" x14ac:dyDescent="0.3">
      <c r="A20" s="27" t="s">
        <v>128</v>
      </c>
      <c r="B20" s="28"/>
      <c r="C20" s="28"/>
      <c r="D20" s="28">
        <v>1008000</v>
      </c>
      <c r="E20" s="28">
        <v>1008000</v>
      </c>
    </row>
    <row r="21" spans="1:5" x14ac:dyDescent="0.3">
      <c r="A21" s="27" t="s">
        <v>130</v>
      </c>
      <c r="B21" s="28"/>
      <c r="C21" s="28">
        <v>498750</v>
      </c>
      <c r="D21" s="28"/>
      <c r="E21" s="28">
        <v>498750</v>
      </c>
    </row>
    <row r="22" spans="1:5" x14ac:dyDescent="0.3">
      <c r="A22" s="27" t="s">
        <v>127</v>
      </c>
      <c r="B22" s="28"/>
      <c r="C22" s="28">
        <v>365750</v>
      </c>
      <c r="D22" s="28"/>
      <c r="E22" s="28">
        <v>365750</v>
      </c>
    </row>
    <row r="23" spans="1:5" x14ac:dyDescent="0.3">
      <c r="A23" s="27" t="s">
        <v>129</v>
      </c>
      <c r="B23" s="28">
        <v>133000</v>
      </c>
      <c r="C23" s="28"/>
      <c r="D23" s="28"/>
      <c r="E23" s="28">
        <v>133000</v>
      </c>
    </row>
    <row r="24" spans="1:5" x14ac:dyDescent="0.3">
      <c r="A24" s="27" t="s">
        <v>132</v>
      </c>
      <c r="B24" s="28"/>
      <c r="C24" s="28">
        <v>465500</v>
      </c>
      <c r="D24" s="28"/>
      <c r="E24" s="28">
        <v>465500</v>
      </c>
    </row>
    <row r="25" spans="1:5" x14ac:dyDescent="0.3">
      <c r="A25" s="27" t="s">
        <v>126</v>
      </c>
      <c r="B25" s="28"/>
      <c r="C25" s="28">
        <v>498750</v>
      </c>
      <c r="D25" s="28"/>
      <c r="E25" s="28">
        <v>498750</v>
      </c>
    </row>
    <row r="26" spans="1:5" x14ac:dyDescent="0.3">
      <c r="A26" s="27" t="s">
        <v>131</v>
      </c>
      <c r="B26" s="28"/>
      <c r="C26" s="28"/>
      <c r="D26" s="28">
        <v>1102500</v>
      </c>
      <c r="E26" s="28">
        <v>1102500</v>
      </c>
    </row>
    <row r="27" spans="1:5" x14ac:dyDescent="0.3">
      <c r="A27" s="27" t="s">
        <v>252</v>
      </c>
      <c r="B27" s="28">
        <v>133000</v>
      </c>
      <c r="C27" s="28">
        <v>457187.5</v>
      </c>
      <c r="D27" s="28">
        <v>1055250</v>
      </c>
      <c r="E27" s="28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G26" sqref="G26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9">
        <v>8000</v>
      </c>
      <c r="C27" s="29">
        <v>1050</v>
      </c>
      <c r="D27" s="29">
        <v>420</v>
      </c>
      <c r="E27" s="29">
        <v>8420</v>
      </c>
    </row>
    <row r="28" spans="1:7" x14ac:dyDescent="0.3">
      <c r="A28" s="4" t="s">
        <v>152</v>
      </c>
      <c r="B28" s="29">
        <v>10000</v>
      </c>
      <c r="C28" s="29">
        <v>280</v>
      </c>
      <c r="D28" s="29">
        <v>210</v>
      </c>
      <c r="E28" s="29">
        <v>8710</v>
      </c>
    </row>
    <row r="29" spans="1:7" x14ac:dyDescent="0.3">
      <c r="A29" s="4" t="s">
        <v>153</v>
      </c>
      <c r="B29" s="29">
        <v>6500</v>
      </c>
      <c r="C29" s="29">
        <v>380</v>
      </c>
      <c r="D29" s="29">
        <v>190</v>
      </c>
      <c r="E29" s="29">
        <v>6190</v>
      </c>
    </row>
    <row r="30" spans="1:7" x14ac:dyDescent="0.3">
      <c r="A30" s="4" t="s">
        <v>150</v>
      </c>
      <c r="B30" s="29">
        <v>5200</v>
      </c>
      <c r="C30" s="29">
        <v>1200</v>
      </c>
      <c r="D30" s="29">
        <v>150</v>
      </c>
      <c r="E30" s="29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J17" sqref="J17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0" t="s">
        <v>155</v>
      </c>
      <c r="B3" s="30" t="s">
        <v>156</v>
      </c>
      <c r="C3" s="30" t="s">
        <v>157</v>
      </c>
      <c r="D3" s="30" t="s">
        <v>158</v>
      </c>
      <c r="E3" s="30" t="s">
        <v>159</v>
      </c>
      <c r="F3" s="30" t="s">
        <v>160</v>
      </c>
      <c r="G3" s="30" t="s">
        <v>161</v>
      </c>
      <c r="H3" s="30" t="s">
        <v>162</v>
      </c>
      <c r="I3" s="30" t="s">
        <v>163</v>
      </c>
      <c r="J3" s="30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38100</xdr:colOff>
                    <xdr:row>12</xdr:row>
                    <xdr:rowOff>0</xdr:rowOff>
                  </from>
                  <to>
                    <xdr:col>7</xdr:col>
                    <xdr:colOff>676275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S14" sqref="S14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민경 신</cp:lastModifiedBy>
  <dcterms:created xsi:type="dcterms:W3CDTF">2023-04-27T08:01:32Z</dcterms:created>
  <dcterms:modified xsi:type="dcterms:W3CDTF">2025-02-22T16:07:58Z</dcterms:modified>
</cp:coreProperties>
</file>