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mil\OneDrive\바탕 화면\2025_기본서_컴활2급실기_학습자료_241127 update\03 기본모의고사\"/>
    </mc:Choice>
  </mc:AlternateContent>
  <xr:revisionPtr revIDLastSave="0" documentId="8_{A33B3C97-E7A4-4528-9E71-A28F9D277C66}" xr6:coauthVersionLast="36" xr6:coauthVersionMax="36" xr10:uidLastSave="{00000000-0000-0000-0000-000000000000}"/>
  <bookViews>
    <workbookView xWindow="-36876" yWindow="1524" windowWidth="29244" windowHeight="1869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F29" i="5"/>
  <c r="D29" i="5"/>
  <c r="F27" i="5"/>
  <c r="D27" i="5"/>
  <c r="F22" i="5"/>
  <c r="D22" i="5"/>
  <c r="F13" i="5"/>
  <c r="D13" i="5"/>
  <c r="F7" i="5"/>
  <c r="D7" i="5"/>
  <c r="D30" i="5"/>
  <c r="F28" i="5"/>
  <c r="D28" i="5"/>
  <c r="F23" i="5"/>
  <c r="D23" i="5"/>
  <c r="F14" i="5"/>
  <c r="D14" i="5"/>
  <c r="F8" i="5"/>
  <c r="D8" i="5"/>
  <c r="F30" i="5" l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<sst xmlns="http://schemas.openxmlformats.org/spreadsheetml/2006/main" count="443" uniqueCount="298">
  <si>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</si>
  <si>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</si>
  <si>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</si>
  <si>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</si>
  <si>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</si>
  <si>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</si>
  <si>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</si>
  <si>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</si>
  <si>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</si>
  <si>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</si>
  <si>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</si>
  <si>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</si>
  <si>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</si>
  <si>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</si>
  <si>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</si>
  <si>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</si>
  <si>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</si>
  <si>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</si>
  <si>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</si>
  <si>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</si>
  <si>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</si>
  <si>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</si>
  <si>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</si>
  <si>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</si>
  <si>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</si>
  <si>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</si>
  <si>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</si>
  <si>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</si>
  <si>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</si>
  <si>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</si>
  <si>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</si>
  <si>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</si>
  <si>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</si>
  <si>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</si>
  <si>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</si>
  <si>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</si>
  <si>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</si>
  <si>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</si>
  <si>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</si>
  <si>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</si>
  <si>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</si>
  <si>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</si>
  <si>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</si>
  <si>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</si>
  <si>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</si>
  <si>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</si>
  <si>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</si>
  <si>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</si>
  <si>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</si>
  <si>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</si>
  <si>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</si>
  <si>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</si>
  <si>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</si>
  <si>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</si>
  <si>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</si>
  <si>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</si>
  <si>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</si>
  <si>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</si>
  <si>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</si>
  <si>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</si>
  <si>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</si>
  <si>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</si>
  <si>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</si>
  <si>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</si>
  <si>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</si>
  <si>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</si>
  <si>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</si>
  <si>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</si>
  <si>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</si>
  <si>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</si>
  <si>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</si>
  <si>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</si>
  <si>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</si>
  <si>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</si>
  <si>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</si>
  <si>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</si>
  <si>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</si>
  <si>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</si>
  <si>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</si>
  <si>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</si>
  <si>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</si>
  <si>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</si>
  <si>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</si>
  <si>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</si>
  <si>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</si>
  <si>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</si>
  <si>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</si>
  <si>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</si>
  <si>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</si>
  <si>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</si>
  <si>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</si>
  <si>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</si>
  <si>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</si>
  <si>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</si>
  <si>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</si>
  <si>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</si>
  <si>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</si>
  <si>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</si>
  <si>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</si>
  <si>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</si>
  <si>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</si>
  <si>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</si>
  <si>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</si>
  <si>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</si>
  <si>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</si>
  <si>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</si>
  <si>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</si>
  <si>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</si>
  <si>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</si>
  <si>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</si>
  <si>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</si>
  <si>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</si>
  <si>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</si>
  <si>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</si>
  <si>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</si>
  <si>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</si>
  <si>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</si>
  <si>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</si>
  <si>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</si>
  <si>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</si>
  <si>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</si>
  <si>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</si>
  <si>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</si>
  <si>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</si>
  <si>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</si>
  <si>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</si>
  <si>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</si>
  <si>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</si>
  <si>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</si>
  <si>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</si>
  <si>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</si>
  <si>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</si>
  <si>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</si>
  <si>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</si>
  <si>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</si>
  <si>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</si>
  <si>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</si>
  <si>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</si>
  <si>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</si>
  <si>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</si>
  <si>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</si>
  <si>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</si>
  <si>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</si>
  <si>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</si>
  <si>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</si>
  <si>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</si>
  <si>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</si>
  <si>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</si>
  <si>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</si>
  <si>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</si>
  <si>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</si>
  <si>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</si>
  <si>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</si>
  <si>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</si>
  <si>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</si>
  <si>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</si>
  <si>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</si>
  <si>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</si>
  <si>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</si>
  <si>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</si>
  <si>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</si>
  <si>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</si>
  <si>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</si>
  <si>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</si>
  <si>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</si>
  <si>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</si>
  <si>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</si>
  <si>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</si>
  <si>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</si>
  <si>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</si>
  <si>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</si>
  <si>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</si>
  <si>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</si>
  <si>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</si>
  <si>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</si>
  <si>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</si>
  <si>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</si>
  <si>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</si>
  <si>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</si>
  <si>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</si>
  <si>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</si>
  <si>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</si>
  <si>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</si>
  <si>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</si>
  <si>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</si>
  <si>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</si>
  <si>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</si>
  <si>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</si>
  <si>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</si>
  <si>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</si>
  <si>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</si>
  <si>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</si>
  <si>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</si>
  <si>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</si>
  <si>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</si>
  <si>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</si>
  <si>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</si>
  <si>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</si>
  <si>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</si>
  <si>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</si>
  <si>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</si>
  <si>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</si>
  <si>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</si>
  <si>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</si>
  <si>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</si>
  <si>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</si>
  <si>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</si>
  <si>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</si>
  <si>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</si>
  <si>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</si>
  <si>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</si>
  <si>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</si>
  <si>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</si>
  <si>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</si>
  <si>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</si>
  <si>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</si>
  <si>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</si>
  <si>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</si>
  <si>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</si>
  <si>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</si>
  <si>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</si>
  <si>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</si>
  <si>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</si>
  <si>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</si>
  <si>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</si>
  <si>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</si>
  <si>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</si>
  <si>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</si>
  <si>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</si>
  <si>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</si>
  <si>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</si>
  <si>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</si>
  <si>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</si>
  <si>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</si>
  <si>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</si>
  <si>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</si>
  <si>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</si>
  <si>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</si>
  <si>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</si>
  <si>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</si>
  <si>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</si>
  <si>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</si>
  <si>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</si>
  <si>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</si>
  <si>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</si>
  <si>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</si>
  <si>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할인 料金T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</si>
  <si>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</si>
  <si>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</si>
  <si>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</si>
  <si>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</si>
  <si>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</si>
  <si>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</si>
  <si>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</si>
  <si>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</si>
  <si>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</si>
  <si>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</si>
  <si>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</si>
  <si>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</si>
  <si>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</si>
  <si>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</si>
  <si>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</si>
  <si>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</si>
  <si>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</si>
  <si>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</si>
  <si>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</si>
  <si>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</si>
  <si>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</si>
  <si>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</si>
  <si>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</si>
  <si>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</si>
  <si>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</si>
  <si>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</si>
  <si>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</si>
  <si>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</si>
  <si>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강북지역 요약</t>
  </si>
  <si>
    <t>강남지역 요약</t>
  </si>
  <si>
    <t>강서지역 요약</t>
  </si>
  <si>
    <t>강동지역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</si>
  <si>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</si>
  <si>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</si>
  <si>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</si>
  <si>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</si>
  <si>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</si>
  <si>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</si>
  <si>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</si>
  <si>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</si>
  <si>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</si>
  <si>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</si>
  <si>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</si>
  <si>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</si>
  <si>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</si>
  <si>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</si>
  <si>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</si>
  <si>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</si>
  <si>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</si>
  <si>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49-P-17</t>
    <phoneticPr fontId="1" type="noConversion"/>
  </si>
  <si>
    <t>10-K-04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</si>
</sst>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6-4DF7-B76A-58A9F7D5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BD3095A-E0D6-4EA7-B1C4-F93701C56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865329A-33CB-4286-A94B-3210400D5B56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smil" refreshedDate="45704.789470023148" createdVersion="6" refreshedVersion="6" minRefreshableVersion="3" recordCount="7" xr:uid="{D6EAA658-868E-40B3-AE0F-A9FF9C3F34B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6EDBAB-C6D0-4F83-81AC-5030E249DB05}" name="피벗 테이블1" cacheId="5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abSelected="1" workbookViewId="0">
      <selection activeCell="B15" sqref="B15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247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</row>
    <row r="4" spans="1:8" x14ac:dyDescent="0.4">
      <c r="A4" s="1" t="s">
        <v>249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250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251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zoomScale="85" zoomScaleNormal="85" workbookViewId="0">
      <selection activeCell="L20" sqref="L20"/>
    </sheetView>
  </sheetViews>
  <sheetFormatPr defaultRowHeight="17.399999999999999" x14ac:dyDescent="0.4"/>
  <sheetData>
    <row r="1" spans="1:6" ht="21" x14ac:dyDescent="0.4">
      <c r="A1" s="11" t="s">
        <v>179</v>
      </c>
      <c r="B1" s="11"/>
      <c r="C1" s="11"/>
      <c r="D1" s="11"/>
      <c r="E1" s="11"/>
      <c r="F1" s="11"/>
    </row>
    <row r="3" spans="1:6" x14ac:dyDescent="0.4">
      <c r="A3" s="4" t="s">
        <v>153</v>
      </c>
      <c r="B3" s="4" t="s">
        <v>154</v>
      </c>
      <c r="C3" s="4" t="s">
        <v>155</v>
      </c>
      <c r="D3" s="4" t="s">
        <v>156</v>
      </c>
      <c r="E3" s="4" t="s">
        <v>157</v>
      </c>
      <c r="F3" s="4" t="s">
        <v>158</v>
      </c>
    </row>
    <row r="4" spans="1:6" x14ac:dyDescent="0.4">
      <c r="A4" s="4">
        <v>233001</v>
      </c>
      <c r="B4" s="4" t="s">
        <v>48</v>
      </c>
      <c r="C4" s="4" t="s">
        <v>163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164</v>
      </c>
      <c r="C5" s="4" t="s">
        <v>163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168</v>
      </c>
      <c r="C6" s="4" t="s">
        <v>163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169</v>
      </c>
      <c r="C7" s="4" t="s">
        <v>163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165</v>
      </c>
      <c r="C8" s="4" t="s">
        <v>166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167</v>
      </c>
      <c r="C9" s="4" t="s">
        <v>166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180</v>
      </c>
      <c r="B1" s="19"/>
      <c r="C1" s="19"/>
      <c r="D1" s="19"/>
      <c r="E1" s="19"/>
      <c r="F1" s="19"/>
      <c r="G1" s="19"/>
    </row>
    <row r="2" spans="1:7" x14ac:dyDescent="0.4">
      <c r="G2" s="10" t="s">
        <v>181</v>
      </c>
    </row>
    <row r="3" spans="1:7" x14ac:dyDescent="0.4">
      <c r="A3" s="20" t="s">
        <v>182</v>
      </c>
      <c r="B3" s="20" t="s">
        <v>183</v>
      </c>
      <c r="C3" s="20" t="s">
        <v>201</v>
      </c>
      <c r="D3" s="20" t="s">
        <v>184</v>
      </c>
      <c r="E3" s="20" t="s">
        <v>185</v>
      </c>
      <c r="F3" s="20" t="s">
        <v>246</v>
      </c>
      <c r="G3" s="20" t="s">
        <v>186</v>
      </c>
    </row>
    <row r="4" spans="1:7" x14ac:dyDescent="0.4">
      <c r="A4" s="4" t="s">
        <v>187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188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189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190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191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192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193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194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195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196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197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198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199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200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202</v>
      </c>
    </row>
    <row r="4" spans="2:5" x14ac:dyDescent="0.4">
      <c r="B4" t="s">
        <v>264</v>
      </c>
      <c r="C4" t="s">
        <v>265</v>
      </c>
      <c r="D4" t="s">
        <v>266</v>
      </c>
      <c r="E4" t="s">
        <v>137</v>
      </c>
    </row>
    <row r="5" spans="2:5" x14ac:dyDescent="0.4">
      <c r="B5" t="s">
        <v>267</v>
      </c>
      <c r="C5">
        <v>500</v>
      </c>
      <c r="D5">
        <v>458</v>
      </c>
      <c r="E5">
        <v>42</v>
      </c>
    </row>
    <row r="6" spans="2:5" x14ac:dyDescent="0.4">
      <c r="B6" t="s">
        <v>268</v>
      </c>
      <c r="C6">
        <v>300</v>
      </c>
      <c r="D6">
        <v>255</v>
      </c>
      <c r="E6">
        <v>45</v>
      </c>
    </row>
    <row r="7" spans="2:5" x14ac:dyDescent="0.4">
      <c r="B7" t="s">
        <v>269</v>
      </c>
      <c r="C7">
        <v>250</v>
      </c>
      <c r="D7">
        <v>214</v>
      </c>
      <c r="E7">
        <v>36</v>
      </c>
    </row>
    <row r="8" spans="2:5" x14ac:dyDescent="0.4">
      <c r="B8" t="s">
        <v>270</v>
      </c>
      <c r="C8">
        <v>680</v>
      </c>
      <c r="D8">
        <v>621</v>
      </c>
      <c r="E8">
        <v>59</v>
      </c>
    </row>
    <row r="9" spans="2:5" x14ac:dyDescent="0.4">
      <c r="B9" t="s">
        <v>271</v>
      </c>
      <c r="C9">
        <v>1000</v>
      </c>
      <c r="D9">
        <v>875</v>
      </c>
      <c r="E9">
        <v>125</v>
      </c>
    </row>
    <row r="10" spans="2:5" x14ac:dyDescent="0.4">
      <c r="B10" t="s">
        <v>272</v>
      </c>
      <c r="C10">
        <v>350</v>
      </c>
      <c r="D10">
        <v>249</v>
      </c>
      <c r="E10">
        <v>101</v>
      </c>
    </row>
    <row r="11" spans="2:5" x14ac:dyDescent="0.4">
      <c r="B11" t="s">
        <v>273</v>
      </c>
      <c r="C11">
        <v>800</v>
      </c>
      <c r="D11">
        <v>756</v>
      </c>
      <c r="E11">
        <v>44</v>
      </c>
    </row>
    <row r="12" spans="2:5" x14ac:dyDescent="0.4">
      <c r="B12" t="s">
        <v>274</v>
      </c>
      <c r="C12">
        <v>850</v>
      </c>
      <c r="D12">
        <v>675</v>
      </c>
      <c r="E12">
        <v>175</v>
      </c>
    </row>
    <row r="13" spans="2:5" x14ac:dyDescent="0.4">
      <c r="B13" t="s">
        <v>248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3" sqref="A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203</v>
      </c>
      <c r="B1" s="11"/>
      <c r="C1" s="11"/>
      <c r="D1" s="11"/>
      <c r="E1" s="11"/>
      <c r="F1" s="11"/>
      <c r="G1" s="11"/>
    </row>
    <row r="3" spans="1:7" x14ac:dyDescent="0.4">
      <c r="A3" s="4" t="s">
        <v>204</v>
      </c>
      <c r="B3" s="4" t="s">
        <v>154</v>
      </c>
      <c r="C3" s="4" t="s">
        <v>205</v>
      </c>
      <c r="D3" s="4" t="s">
        <v>206</v>
      </c>
      <c r="E3" s="4" t="s">
        <v>44</v>
      </c>
      <c r="F3" s="4" t="s">
        <v>207</v>
      </c>
      <c r="G3" s="4" t="s">
        <v>208</v>
      </c>
    </row>
    <row r="4" spans="1:7" x14ac:dyDescent="0.4">
      <c r="A4" s="4">
        <v>35201211</v>
      </c>
      <c r="B4" s="4" t="s">
        <v>209</v>
      </c>
      <c r="C4" s="4" t="s">
        <v>210</v>
      </c>
      <c r="D4" s="4" t="s">
        <v>211</v>
      </c>
      <c r="E4" s="4" t="s">
        <v>212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87</v>
      </c>
      <c r="D5" s="4" t="s">
        <v>213</v>
      </c>
      <c r="E5" s="4" t="s">
        <v>214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215</v>
      </c>
      <c r="C6" s="4" t="s">
        <v>216</v>
      </c>
      <c r="D6" s="4" t="s">
        <v>217</v>
      </c>
      <c r="E6" s="4" t="s">
        <v>218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219</v>
      </c>
      <c r="C7" s="4" t="s">
        <v>95</v>
      </c>
      <c r="D7" s="4" t="s">
        <v>220</v>
      </c>
      <c r="E7" s="4" t="s">
        <v>221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222</v>
      </c>
      <c r="C8" s="4" t="s">
        <v>91</v>
      </c>
      <c r="D8" s="4" t="s">
        <v>223</v>
      </c>
      <c r="E8" s="4" t="s">
        <v>224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225</v>
      </c>
      <c r="C9" s="4" t="s">
        <v>216</v>
      </c>
      <c r="D9" s="4" t="s">
        <v>213</v>
      </c>
      <c r="E9" s="4" t="s">
        <v>218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226</v>
      </c>
      <c r="C10" s="4" t="s">
        <v>87</v>
      </c>
      <c r="D10" s="4" t="s">
        <v>227</v>
      </c>
      <c r="E10" s="4" t="s">
        <v>228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229</v>
      </c>
      <c r="C11" s="4" t="s">
        <v>230</v>
      </c>
      <c r="D11" s="4" t="s">
        <v>231</v>
      </c>
      <c r="E11" s="4" t="s">
        <v>232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233</v>
      </c>
      <c r="C12" s="4" t="s">
        <v>210</v>
      </c>
      <c r="D12" s="4" t="s">
        <v>213</v>
      </c>
      <c r="E12" s="4" t="s">
        <v>212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234</v>
      </c>
      <c r="C13" s="4" t="s">
        <v>235</v>
      </c>
      <c r="D13" s="4" t="s">
        <v>217</v>
      </c>
      <c r="E13" s="4" t="s">
        <v>236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237</v>
      </c>
      <c r="C14" s="4" t="s">
        <v>91</v>
      </c>
      <c r="D14" s="4" t="s">
        <v>213</v>
      </c>
      <c r="E14" s="4" t="s">
        <v>224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238</v>
      </c>
      <c r="C15" s="4" t="s">
        <v>239</v>
      </c>
      <c r="D15" s="4" t="s">
        <v>231</v>
      </c>
      <c r="E15" s="4" t="s">
        <v>240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241</v>
      </c>
      <c r="C16" s="4" t="s">
        <v>235</v>
      </c>
      <c r="D16" s="4" t="s">
        <v>211</v>
      </c>
      <c r="E16" s="4" t="s">
        <v>242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243</v>
      </c>
      <c r="C17" s="4" t="s">
        <v>239</v>
      </c>
      <c r="D17" s="4" t="s">
        <v>227</v>
      </c>
      <c r="E17" s="4" t="s">
        <v>240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244</v>
      </c>
      <c r="C18" s="4" t="s">
        <v>230</v>
      </c>
      <c r="D18" s="4" t="s">
        <v>213</v>
      </c>
      <c r="E18" s="4" t="s">
        <v>232</v>
      </c>
      <c r="F18" s="4">
        <v>95</v>
      </c>
      <c r="G18" s="4">
        <v>90</v>
      </c>
    </row>
  </sheetData>
  <autoFilter ref="A3:G18" xr:uid="{CFA90CEA-F39C-41AB-87DD-A386A14CF2CF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J33" sqref="J33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IF(COUNTIF($B$3:$B$8,B$10)&gt;=2,"우수","일반")</f>
        <v>일반</v>
      </c>
      <c r="C11" s="4" t="str">
        <f t="shared" ref="C11:D11" si="1">IF(COUNTIF($B$3:$B$8,C$10)&gt;=2,"우수","일반")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291</v>
      </c>
      <c r="B24" s="4" t="s">
        <v>293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292</v>
      </c>
      <c r="B25" s="4" t="s">
        <v>294</v>
      </c>
      <c r="D25" s="6">
        <f>DSUM(A14:E22,D14,A24:B26)</f>
        <v>25600</v>
      </c>
      <c r="E25" s="6">
        <f>TRUNC(DAVERAGE(A14:E22,E14,A24:B26))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295</v>
      </c>
      <c r="B26" s="4" t="s">
        <v>294</v>
      </c>
    </row>
    <row r="27" spans="1:10" x14ac:dyDescent="0.4">
      <c r="G27" s="12" t="s">
        <v>78</v>
      </c>
      <c r="H27" s="12"/>
      <c r="I27" s="12"/>
      <c r="J27" s="4" t="str">
        <f>COUNTIFS(I16:I25,I16)&amp;"명"</f>
        <v>5명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SUMIFS(J16:J25,I16:I25,I17)&amp;"점"</f>
        <v>385점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297</v>
      </c>
      <c r="B30" s="4" t="s">
        <v>87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88</v>
      </c>
      <c r="B31" s="4" t="s">
        <v>87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89</v>
      </c>
      <c r="B32" s="4" t="s">
        <v>87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90</v>
      </c>
      <c r="B33" s="4" t="s">
        <v>91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92</v>
      </c>
      <c r="B34" s="4" t="s">
        <v>91</v>
      </c>
      <c r="C34" s="6">
        <v>320000</v>
      </c>
      <c r="D34" s="4">
        <v>40</v>
      </c>
      <c r="E34" s="7">
        <f t="shared" si="2"/>
        <v>0.03</v>
      </c>
      <c r="G34" s="13" t="s">
        <v>97</v>
      </c>
      <c r="H34" s="13"/>
    </row>
    <row r="35" spans="1:8" x14ac:dyDescent="0.4">
      <c r="A35" s="4" t="s">
        <v>93</v>
      </c>
      <c r="B35" s="4" t="s">
        <v>91</v>
      </c>
      <c r="C35" s="6">
        <v>250000</v>
      </c>
      <c r="D35" s="4">
        <v>40</v>
      </c>
      <c r="E35" s="7">
        <f t="shared" si="2"/>
        <v>0.05</v>
      </c>
      <c r="G35" s="4" t="s">
        <v>98</v>
      </c>
      <c r="H35" s="4" t="s">
        <v>86</v>
      </c>
    </row>
    <row r="36" spans="1:8" x14ac:dyDescent="0.4">
      <c r="A36" s="4" t="s">
        <v>94</v>
      </c>
      <c r="B36" s="4" t="s">
        <v>95</v>
      </c>
      <c r="C36" s="6">
        <v>25000</v>
      </c>
      <c r="D36" s="4">
        <v>90</v>
      </c>
      <c r="E36" s="7">
        <f t="shared" si="2"/>
        <v>0.04</v>
      </c>
      <c r="G36" s="4" t="s">
        <v>99</v>
      </c>
      <c r="H36" s="7">
        <v>0.03</v>
      </c>
    </row>
    <row r="37" spans="1:8" x14ac:dyDescent="0.4">
      <c r="A37" s="4" t="s">
        <v>96</v>
      </c>
      <c r="B37" s="4" t="s">
        <v>95</v>
      </c>
      <c r="C37" s="6">
        <v>300000</v>
      </c>
      <c r="D37" s="4">
        <v>35</v>
      </c>
      <c r="E37" s="7">
        <f t="shared" si="2"/>
        <v>0.03</v>
      </c>
      <c r="G37" s="4" t="s">
        <v>100</v>
      </c>
      <c r="H37" s="7">
        <v>0.04</v>
      </c>
    </row>
    <row r="38" spans="1:8" x14ac:dyDescent="0.4">
      <c r="A38" s="4" t="s">
        <v>296</v>
      </c>
      <c r="B38" s="4" t="s">
        <v>95</v>
      </c>
      <c r="C38" s="6">
        <v>230000</v>
      </c>
      <c r="D38" s="4">
        <v>30</v>
      </c>
      <c r="E38" s="7">
        <f t="shared" si="2"/>
        <v>0.05</v>
      </c>
      <c r="G38" s="4" t="s">
        <v>101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3" zoomScaleNormal="100" workbookViewId="0">
      <selection activeCell="I14" sqref="I14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102</v>
      </c>
      <c r="B1" s="11"/>
      <c r="C1" s="11"/>
      <c r="D1" s="11"/>
      <c r="E1" s="11"/>
      <c r="F1" s="11"/>
      <c r="G1" s="11"/>
    </row>
    <row r="3" spans="1:7" x14ac:dyDescent="0.4">
      <c r="A3" s="4" t="s">
        <v>103</v>
      </c>
      <c r="B3" s="4" t="s">
        <v>104</v>
      </c>
      <c r="C3" s="4" t="s">
        <v>105</v>
      </c>
      <c r="D3" s="4" t="s">
        <v>106</v>
      </c>
      <c r="E3" s="4" t="s">
        <v>107</v>
      </c>
      <c r="F3" s="4" t="s">
        <v>108</v>
      </c>
      <c r="G3" s="4" t="s">
        <v>109</v>
      </c>
    </row>
    <row r="4" spans="1:7" outlineLevel="3" x14ac:dyDescent="0.4">
      <c r="A4" s="8">
        <v>45295</v>
      </c>
      <c r="B4" s="4" t="s">
        <v>112</v>
      </c>
      <c r="C4" s="4" t="s">
        <v>113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114</v>
      </c>
      <c r="C5" s="4" t="s">
        <v>113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112</v>
      </c>
      <c r="C6" s="4" t="s">
        <v>113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280</v>
      </c>
      <c r="D7" s="29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4">
      <c r="A8" s="8"/>
      <c r="B8" s="4"/>
      <c r="C8" s="24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112</v>
      </c>
      <c r="C9" s="4" t="s">
        <v>116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110</v>
      </c>
      <c r="C10" s="4" t="s">
        <v>116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114</v>
      </c>
      <c r="C11" s="4" t="s">
        <v>116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112</v>
      </c>
      <c r="C12" s="4" t="s">
        <v>116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281</v>
      </c>
      <c r="D13" s="29">
        <f>SUBTOTAL(1,D9:D12)</f>
        <v>6.25</v>
      </c>
      <c r="E13" s="4"/>
      <c r="F13" s="29">
        <f>SUBTOTAL(1,F9:F12)</f>
        <v>4.25</v>
      </c>
      <c r="G13" s="4"/>
    </row>
    <row r="14" spans="1:7" outlineLevel="1" x14ac:dyDescent="0.4">
      <c r="A14" s="8"/>
      <c r="B14" s="4"/>
      <c r="C14" s="24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110</v>
      </c>
      <c r="C15" s="4" t="s">
        <v>111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114</v>
      </c>
      <c r="C16" s="4" t="s">
        <v>111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114</v>
      </c>
      <c r="C17" s="4" t="s">
        <v>111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114</v>
      </c>
      <c r="C18" s="4" t="s">
        <v>111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112</v>
      </c>
      <c r="C19" s="4" t="s">
        <v>111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110</v>
      </c>
      <c r="C20" s="4" t="s">
        <v>111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114</v>
      </c>
      <c r="C21" s="4" t="s">
        <v>111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282</v>
      </c>
      <c r="D22" s="29">
        <f>SUBTOTAL(1,D15:D21)</f>
        <v>4.2857142857142856</v>
      </c>
      <c r="E22" s="4"/>
      <c r="F22" s="29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275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110</v>
      </c>
      <c r="C24" s="4" t="s">
        <v>115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112</v>
      </c>
      <c r="C25" s="4" t="s">
        <v>115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110</v>
      </c>
      <c r="C26" s="4" t="s">
        <v>115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283</v>
      </c>
      <c r="D27" s="28">
        <f>SUBTOTAL(1,D24:D26)</f>
        <v>6.333333333333333</v>
      </c>
      <c r="E27" s="26"/>
      <c r="F27" s="28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277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284</v>
      </c>
      <c r="D29" s="28">
        <f>SUBTOTAL(1,D4:D26)</f>
        <v>5.3529411764705879</v>
      </c>
      <c r="E29" s="26"/>
      <c r="F29" s="28">
        <f>SUBTOTAL(1,F4:F26)</f>
        <v>5.2941176470588234</v>
      </c>
      <c r="G29" s="26"/>
    </row>
    <row r="30" spans="1:7" x14ac:dyDescent="0.4">
      <c r="A30" s="25"/>
      <c r="B30" s="26"/>
      <c r="C30" s="27" t="s">
        <v>279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7" workbookViewId="0">
      <selection activeCell="F24" sqref="F24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1" t="s">
        <v>117</v>
      </c>
      <c r="B1" s="11"/>
      <c r="C1" s="11"/>
      <c r="D1" s="11"/>
      <c r="E1" s="11"/>
      <c r="F1" s="11"/>
    </row>
    <row r="3" spans="1:6" x14ac:dyDescent="0.4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</row>
    <row r="4" spans="1:6" x14ac:dyDescent="0.4">
      <c r="A4" s="4" t="s">
        <v>124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125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126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127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128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129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130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287</v>
      </c>
      <c r="B18" s="30" t="s">
        <v>286</v>
      </c>
    </row>
    <row r="19" spans="1:5" x14ac:dyDescent="0.4">
      <c r="A19" s="30" t="s">
        <v>285</v>
      </c>
      <c r="B19" t="s">
        <v>288</v>
      </c>
      <c r="C19" t="s">
        <v>289</v>
      </c>
      <c r="D19" t="s">
        <v>290</v>
      </c>
      <c r="E19" t="s">
        <v>279</v>
      </c>
    </row>
    <row r="20" spans="1:5" x14ac:dyDescent="0.4">
      <c r="A20" s="31" t="s">
        <v>126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128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125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127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130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124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129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279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6" workbookViewId="0">
      <selection activeCell="C26" sqref="C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131</v>
      </c>
      <c r="B1" s="11"/>
      <c r="C1" s="11"/>
      <c r="D1" s="11"/>
      <c r="E1" s="11"/>
      <c r="F1" s="11"/>
      <c r="G1" s="11"/>
    </row>
    <row r="3" spans="1:7" x14ac:dyDescent="0.4">
      <c r="A3" s="4" t="s">
        <v>132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137</v>
      </c>
      <c r="G3" s="4" t="s">
        <v>138</v>
      </c>
    </row>
    <row r="4" spans="1:7" x14ac:dyDescent="0.4">
      <c r="A4" s="4" t="s">
        <v>139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140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146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141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142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148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143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144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149</v>
      </c>
      <c r="B13" s="11"/>
      <c r="C13" s="11"/>
      <c r="D13" s="11"/>
      <c r="E13" s="11"/>
      <c r="F13" s="11"/>
      <c r="G13" s="11"/>
    </row>
    <row r="15" spans="1:7" x14ac:dyDescent="0.4">
      <c r="A15" s="4" t="s">
        <v>132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137</v>
      </c>
      <c r="G15" s="4" t="s">
        <v>138</v>
      </c>
    </row>
    <row r="16" spans="1:7" x14ac:dyDescent="0.4">
      <c r="A16" s="4" t="s">
        <v>144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141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145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140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139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147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143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142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245</v>
      </c>
      <c r="B25" s="11"/>
      <c r="C25" s="11"/>
      <c r="D25" s="11"/>
      <c r="E25" s="11"/>
    </row>
    <row r="26" spans="1:7" x14ac:dyDescent="0.4">
      <c r="A26" s="4" t="s">
        <v>132</v>
      </c>
      <c r="B26" s="4" t="s">
        <v>134</v>
      </c>
      <c r="C26" s="4" t="s">
        <v>136</v>
      </c>
      <c r="D26" s="4" t="s">
        <v>137</v>
      </c>
      <c r="E26" s="4" t="s">
        <v>138</v>
      </c>
    </row>
    <row r="27" spans="1:7" x14ac:dyDescent="0.4">
      <c r="A27" s="4" t="s">
        <v>146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150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151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148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9" sqref="M9"/>
    </sheetView>
  </sheetViews>
  <sheetFormatPr defaultRowHeight="17.399999999999999" x14ac:dyDescent="0.4"/>
  <sheetData>
    <row r="1" spans="1:10" ht="21" x14ac:dyDescent="0.4">
      <c r="A1" s="11" t="s">
        <v>152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153</v>
      </c>
      <c r="B3" s="34" t="s">
        <v>154</v>
      </c>
      <c r="C3" s="34" t="s">
        <v>155</v>
      </c>
      <c r="D3" s="34" t="s">
        <v>156</v>
      </c>
      <c r="E3" s="34" t="s">
        <v>157</v>
      </c>
      <c r="F3" s="34" t="s">
        <v>158</v>
      </c>
      <c r="G3" s="34" t="s">
        <v>159</v>
      </c>
      <c r="H3" s="34" t="s">
        <v>160</v>
      </c>
      <c r="I3" s="34" t="s">
        <v>161</v>
      </c>
      <c r="J3" s="34" t="s">
        <v>162</v>
      </c>
    </row>
    <row r="4" spans="1:10" x14ac:dyDescent="0.4">
      <c r="A4" s="4">
        <v>233001</v>
      </c>
      <c r="B4" s="4" t="s">
        <v>48</v>
      </c>
      <c r="C4" s="4" t="s">
        <v>163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164</v>
      </c>
      <c r="C5" s="4" t="s">
        <v>163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165</v>
      </c>
      <c r="C6" s="4" t="s">
        <v>166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167</v>
      </c>
      <c r="C7" s="4" t="s">
        <v>166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168</v>
      </c>
      <c r="C8" s="4" t="s">
        <v>163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169</v>
      </c>
      <c r="C9" s="4" t="s">
        <v>163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170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171</v>
      </c>
    </row>
    <row r="13" spans="1:10" x14ac:dyDescent="0.4">
      <c r="A13" s="4" t="s">
        <v>172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173</v>
      </c>
      <c r="B14" s="4" t="s">
        <v>174</v>
      </c>
      <c r="C14" s="4" t="s">
        <v>175</v>
      </c>
      <c r="D14" s="4" t="s">
        <v>176</v>
      </c>
      <c r="E14" s="4" t="s">
        <v>177</v>
      </c>
      <c r="F14" s="4" t="s">
        <v>178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hsmil</cp:lastModifiedBy>
  <dcterms:created xsi:type="dcterms:W3CDTF">2023-04-27T08:01:32Z</dcterms:created>
  <dcterms:modified xsi:type="dcterms:W3CDTF">2025-02-16T10:21:13Z</dcterms:modified>
</cp:coreProperties>
</file>