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A7360A05-586A-4D2F-8CA9-AE602C702958}" xr6:coauthVersionLast="47" xr6:coauthVersionMax="47" xr10:uidLastSave="{00000000-0000-0000-0000-000000000000}"/>
  <bookViews>
    <workbookView xWindow="-120" yWindow="-120" windowWidth="29040" windowHeight="15720" tabRatio="765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 a="1"/>
  <c r="F11" i="2" s="1"/>
  <c r="F12" i="2" a="1"/>
  <c r="F12" i="2"/>
  <c r="F10" i="2" a="1"/>
  <c r="F10" i="2" s="1"/>
  <c r="F21" i="2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/>
  <c r="F27" i="2" a="1"/>
  <c r="F27" i="2" s="1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1" i="2" a="1"/>
  <c r="I25" i="2" a="1"/>
  <c r="I29" i="2" a="1"/>
  <c r="I33" i="2" a="1"/>
  <c r="I37" i="2" a="1"/>
  <c r="I24" i="2" a="1"/>
  <c r="I36" i="2" a="1"/>
  <c r="I22" i="2" a="1"/>
  <c r="I26" i="2" a="1"/>
  <c r="I30" i="2" a="1"/>
  <c r="I34" i="2" a="1"/>
  <c r="I38" i="2" a="1"/>
  <c r="I28" i="2" a="1"/>
  <c r="I23" i="2" a="1"/>
  <c r="I27" i="2" a="1"/>
  <c r="I31" i="2" a="1"/>
  <c r="I35" i="2" a="1"/>
  <c r="I39" i="2" a="1"/>
  <c r="I32" i="2" a="1"/>
  <c r="I20" i="2" a="1"/>
  <c r="I20" i="2" l="1"/>
  <c r="I32" i="2"/>
  <c r="I39" i="2"/>
  <c r="I35" i="2"/>
  <c r="I31" i="2"/>
  <c r="I27" i="2"/>
  <c r="I23" i="2"/>
  <c r="I28" i="2"/>
  <c r="I38" i="2"/>
  <c r="I34" i="2"/>
  <c r="I30" i="2"/>
  <c r="I26" i="2"/>
  <c r="I22" i="2"/>
  <c r="I36" i="2"/>
  <c r="I24" i="2"/>
  <c r="I37" i="2"/>
  <c r="I33" i="2"/>
  <c r="I29" i="2"/>
  <c r="I25" i="2"/>
  <c r="I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7AFBC4-1A41-42E6-88DA-77E17F3BDF54}" name="MS Access Database_Query" type="1" refreshedVersion="8" background="1">
    <dbPr connection="DSN=MS Access Database;DBQ=C:\Users\LG\Desktop\시나\01 엑셀\03 기본모의고사\성적.accdb;DefaultDir=C:\Users\LG\Desktop\시나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Users\LG\Desktop\시나\01 엑셀\03 기본모의고사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<sst xmlns="http://schemas.openxmlformats.org/spreadsheetml/2006/main" count="279" uniqueCount="186">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</sst>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#&quot;점&quot;"/>
    <numFmt numFmtId="179" formatCode="[Red][&gt;=120]&quot;★&quot;* ##0;[Blue][&gt;=100]&quot;☆&quot;* ##0;##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8-4E89-9E7B-C735B87D4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7</xdr:row>
      <xdr:rowOff>38100</xdr:rowOff>
    </xdr:from>
    <xdr:to>
      <xdr:col>1</xdr:col>
      <xdr:colOff>600075</xdr:colOff>
      <xdr:row>9</xdr:row>
      <xdr:rowOff>180975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C36764CE-2FBB-37B2-A935-8728469943DC}"/>
            </a:ext>
          </a:extLst>
        </xdr:cNvPr>
        <xdr:cNvSpPr/>
      </xdr:nvSpPr>
      <xdr:spPr>
        <a:xfrm>
          <a:off x="95250" y="1533525"/>
          <a:ext cx="1343025" cy="56197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66675</xdr:colOff>
      <xdr:row>7</xdr:row>
      <xdr:rowOff>57150</xdr:rowOff>
    </xdr:from>
    <xdr:to>
      <xdr:col>3</xdr:col>
      <xdr:colOff>781050</xdr:colOff>
      <xdr:row>9</xdr:row>
      <xdr:rowOff>171450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5D68B5FA-4657-E4C8-9264-90E5D9AE7110}"/>
            </a:ext>
          </a:extLst>
        </xdr:cNvPr>
        <xdr:cNvSpPr/>
      </xdr:nvSpPr>
      <xdr:spPr>
        <a:xfrm>
          <a:off x="1590675" y="1552575"/>
          <a:ext cx="1400175" cy="5334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5877.707680208332" backgroundQuery="1" createdVersion="8" refreshedVersion="8" minRefreshableVersion="3" recordCount="37" xr:uid="{78203E29-1F5E-4B76-98B5-0ADB4E29CFDD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8C77D3-1BD6-4922-89A0-C3EBE1C85255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EFE194-B0F8-4306-B7C5-202DC5510D6F}" name="표1" displayName="표1" ref="A1:F11" totalsRowShown="0">
  <autoFilter ref="A1:F11" xr:uid="{87EFE194-B0F8-4306-B7C5-202DC5510D6F}"/>
  <tableColumns count="6">
    <tableColumn id="1" xr3:uid="{C1E98F02-EEF3-4127-892D-2EC5B1A13CFA}" name="이름"/>
    <tableColumn id="2" xr3:uid="{B9B7473E-3E5E-4AE5-8E68-65AEF105D2E4}" name="부서명"/>
    <tableColumn id="3" xr3:uid="{35155F76-4F40-4E99-8A9C-B4118898C79D}" name="영어독해"/>
    <tableColumn id="4" xr3:uid="{6066F2A8-125F-459B-AD39-7349A83DC672}" name="영어듣기"/>
    <tableColumn id="5" xr3:uid="{9060B4C7-62EE-45F3-AF3E-FD6440057DFD}" name="전산이론"/>
    <tableColumn id="6" xr3:uid="{4CB76F5F-219E-48DF-8722-92A508881516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abSelected="1" workbookViewId="0">
      <selection activeCell="I9" sqref="I9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"COUNTIFS($C4:$G4,""&gt;=80"")=5"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Normal="100" workbookViewId="0">
      <selection activeCell="H15" sqref="H15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 t="s">
        <v>182</v>
      </c>
      <c r="I2" s="3" t="s">
        <v>184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1">
        <f>DSUM(A19:I39,7,$H$2:$I$3)</f>
        <v>1200000</v>
      </c>
      <c r="F3" s="52"/>
      <c r="G3" s="53"/>
      <c r="H3" s="3" t="s">
        <v>183</v>
      </c>
      <c r="I3" s="3" t="s">
        <v>185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TRUNC(AVERAGE(IF($A$20:$A$39=$A10,$G$20:$G$39)),0)</f>
        <v>1333333</v>
      </c>
      <c r="E10" s="2" t="s">
        <v>30</v>
      </c>
      <c r="F10" s="6">
        <f t="array" ref="F10">SUM(IF((IFERROR(FIND("판매",$A$20:$A$39)&gt;=1,FALSE))*(RIGHT($A$20:$A$39,2)=$E10),$G$20:$G$39))</f>
        <v>4000000</v>
      </c>
    </row>
    <row r="11" spans="1:9">
      <c r="A11" s="1" t="s">
        <v>31</v>
      </c>
      <c r="B11" s="5">
        <f t="array" ref="B11">TRUNC(AVERAGE(IF($A$20:$A$39=$A11,$G$20:$G$39)),0)</f>
        <v>1250000</v>
      </c>
      <c r="E11" s="2" t="s">
        <v>32</v>
      </c>
      <c r="F11" s="6">
        <f t="array" ref="F11">SUM(IF((IFERROR(FIND("판매",$A$20:$A$39)&gt;=1,FALSE))*(RIGHT($A$20:$A$39,2)=$E11),$G$20:$G$39))</f>
        <v>5000000</v>
      </c>
    </row>
    <row r="12" spans="1:9">
      <c r="A12" s="1" t="s">
        <v>33</v>
      </c>
      <c r="B12" s="5">
        <f t="array" ref="B12">TRUNC(AVERAGE(IF($A$20:$A$39=$A12,$G$20:$G$39)),0)</f>
        <v>1266666</v>
      </c>
      <c r="E12" s="2" t="s">
        <v>34</v>
      </c>
      <c r="F12" s="6">
        <f t="array" ref="F12">SUM(IF((IFERROR(FIND("판매",$A$20:$A$39)&gt;=1,FALSE))*(RIGHT($A$20:$A$39,2)=$E12),$G$20:$G$39))</f>
        <v>3800000</v>
      </c>
    </row>
    <row r="13" spans="1:9">
      <c r="A13" s="1" t="s">
        <v>35</v>
      </c>
      <c r="B13" s="5">
        <f t="array" ref="B13">TRUNC(AVERAGE(IF($A$20:$A$39=$A13,$G$20:$G$39)),0)</f>
        <v>1137500</v>
      </c>
    </row>
    <row r="14" spans="1:9">
      <c r="A14" s="1" t="s">
        <v>36</v>
      </c>
      <c r="B14" s="5">
        <f t="array" ref="B14">TRUNC(AVERAGE(IF($A$20:$A$39=$A14,$G$20:$G$39)),0)</f>
        <v>1233333</v>
      </c>
    </row>
    <row r="15" spans="1:9">
      <c r="A15" s="1" t="s">
        <v>37</v>
      </c>
      <c r="B15" s="5">
        <f t="array" ref="B15">TRUNC(AVERAGE(IF($A$20:$A$39=$A15,$G$20:$G$39)),0)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5E50-721D-4B35-BB13-6A6F1A5055E1}">
  <sheetPr codeName="Sheet8"/>
  <dimension ref="A1:F11"/>
  <sheetViews>
    <sheetView workbookViewId="0">
      <selection activeCell="D17" sqref="D17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178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180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39" t="s">
        <v>0</v>
      </c>
      <c r="B2" t="s">
        <v>173</v>
      </c>
    </row>
    <row r="4" spans="1:5">
      <c r="A4" s="39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A4" sqref="A4:H17"/>
    </sheetView>
  </sheetViews>
  <sheetFormatPr defaultRowHeight="16.5"/>
  <cols>
    <col min="4" max="8" width="9.87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F950E888-D5E4-4566-ABAA-D0737EF2948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K29" sqref="K29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D3" sqref="D3:D6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56" t="s">
        <v>132</v>
      </c>
      <c r="B1" s="57"/>
      <c r="C1" s="57"/>
      <c r="D1" s="58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4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4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4" ht="17.25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L15" sqref="L15"/>
    </sheetView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Minju Lee</cp:lastModifiedBy>
  <dcterms:created xsi:type="dcterms:W3CDTF">2023-05-11T11:47:16Z</dcterms:created>
  <dcterms:modified xsi:type="dcterms:W3CDTF">2025-08-08T09:35:06Z</dcterms:modified>
</cp:coreProperties>
</file>