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jlee\OneDrive\바탕 화면\길벗컴활2급\03 기본모의고사\"/>
    </mc:Choice>
  </mc:AlternateContent>
  <xr:revisionPtr revIDLastSave="0" documentId="8_{F8B9B179-D5B0-4E83-BAEB-E81982E005AD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2" hidden="1">'기본작업-3'!$B$4:$B$13</definedName>
    <definedName name="_xlnm._FilterDatabase" localSheetId="3" hidden="1">'기본작업-4'!$A$3:$G$18</definedName>
  </definedNames>
  <calcPr calcId="191029"/>
  <pivotCaches>
    <pivotCache cacheId="3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8" i="4"/>
  <c r="E37" i="4"/>
  <c r="E36" i="4"/>
  <c r="E35" i="4"/>
  <c r="E34" i="4"/>
  <c r="E33" i="4"/>
  <c r="E32" i="4"/>
  <c r="E31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<sst xmlns="http://schemas.openxmlformats.org/spreadsheetml/2006/main" count="443" uniqueCount="294">
  <si>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</si>
  <si>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</si>
  <si>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</si>
  <si>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</si>
  <si>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</si>
  <si>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</si>
  <si>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</si>
  <si>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</si>
  <si>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</si>
  <si>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</si>
  <si>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</si>
  <si>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</si>
  <si>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</si>
  <si>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</si>
  <si>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</si>
  <si>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</si>
  <si>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</si>
  <si>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</si>
  <si>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</si>
  <si>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</si>
  <si>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</si>
  <si>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</si>
  <si>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</si>
  <si>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</si>
  <si>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</si>
  <si>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</si>
  <si>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</si>
  <si>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</si>
  <si>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</si>
  <si>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</si>
  <si>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</si>
  <si>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</si>
  <si>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</si>
  <si>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</si>
  <si>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</si>
  <si>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</si>
  <si>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</si>
  <si>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</si>
  <si>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</si>
  <si>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</si>
  <si>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</si>
  <si>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</si>
  <si>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</si>
  <si>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</si>
  <si>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</si>
  <si>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</si>
  <si>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</si>
  <si>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</si>
  <si>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</si>
  <si>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</si>
  <si>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</si>
  <si>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</si>
  <si>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</si>
  <si>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</si>
  <si>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</si>
  <si>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</si>
  <si>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</si>
  <si>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</si>
  <si>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</si>
  <si>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</si>
  <si>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</si>
  <si>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</si>
  <si>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</si>
  <si>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</si>
  <si>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</si>
  <si>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</si>
  <si>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</si>
  <si>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</si>
  <si>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</si>
  <si>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</si>
  <si>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</si>
  <si>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</si>
  <si>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</si>
  <si>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</si>
  <si>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</si>
  <si>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</si>
  <si>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</si>
  <si>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</si>
  <si>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</si>
  <si>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</si>
  <si>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</si>
  <si>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</si>
  <si>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</si>
  <si>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</si>
  <si>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</si>
  <si>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</si>
  <si>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</si>
  <si>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</si>
  <si>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</si>
  <si>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</si>
  <si>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</si>
  <si>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</si>
  <si>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</si>
  <si>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</si>
  <si>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</si>
  <si>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</si>
  <si>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</si>
  <si>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</si>
  <si>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</si>
  <si>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</si>
  <si>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</si>
  <si>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</si>
  <si>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</si>
  <si>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</si>
  <si>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</si>
  <si>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</si>
  <si>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</si>
  <si>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</si>
  <si>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</si>
  <si>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</si>
  <si>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</si>
  <si>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</si>
  <si>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</si>
  <si>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</si>
  <si>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</si>
  <si>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</si>
  <si>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</si>
  <si>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</si>
  <si>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</si>
  <si>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</si>
  <si>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</si>
  <si>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</si>
  <si>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</si>
  <si>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</si>
  <si>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</si>
  <si>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</si>
  <si>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</si>
  <si>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</si>
  <si>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</si>
  <si>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</si>
  <si>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</si>
  <si>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</si>
  <si>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</si>
  <si>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</si>
  <si>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</si>
  <si>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</si>
  <si>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</si>
  <si>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</si>
  <si>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</si>
  <si>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</si>
  <si>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</si>
  <si>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</si>
  <si>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</si>
  <si>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</si>
  <si>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</si>
  <si>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</si>
  <si>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</si>
  <si>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</si>
  <si>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</si>
  <si>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</si>
  <si>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</si>
  <si>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</si>
  <si>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</si>
  <si>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</si>
  <si>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</si>
  <si>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</si>
  <si>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</si>
  <si>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</si>
  <si>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</si>
  <si>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</si>
  <si>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</si>
  <si>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</si>
  <si>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</si>
  <si>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</si>
  <si>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</si>
  <si>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</si>
  <si>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</si>
  <si>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</si>
  <si>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</si>
  <si>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</si>
  <si>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</si>
  <si>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</si>
  <si>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</si>
  <si>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</si>
  <si>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</si>
  <si>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</si>
  <si>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</si>
  <si>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</si>
  <si>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</si>
  <si>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</si>
  <si>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</si>
  <si>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</si>
  <si>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</si>
  <si>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</si>
  <si>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</si>
  <si>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</si>
  <si>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</si>
  <si>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</si>
  <si>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</si>
  <si>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</si>
  <si>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</si>
  <si>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</si>
  <si>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</si>
  <si>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</si>
  <si>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</si>
  <si>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</si>
  <si>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</si>
  <si>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</si>
  <si>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</si>
  <si>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</si>
  <si>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</si>
  <si>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</si>
  <si>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</si>
  <si>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</si>
  <si>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</si>
  <si>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</si>
  <si>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</si>
  <si>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</si>
  <si>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</si>
  <si>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</si>
  <si>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</si>
  <si>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</si>
  <si>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</si>
  <si>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</si>
  <si>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</si>
  <si>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</si>
  <si>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</si>
  <si>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</si>
  <si>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</si>
  <si>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</si>
  <si>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</si>
  <si>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</si>
  <si>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</si>
  <si>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</si>
  <si>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</si>
  <si>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</si>
  <si>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</si>
  <si>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</si>
  <si>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</si>
  <si>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</si>
  <si>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</si>
  <si>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</si>
  <si>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</si>
  <si>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</si>
  <si>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</si>
  <si>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</si>
  <si>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</si>
  <si>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</si>
  <si>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</si>
  <si>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</si>
  <si>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</si>
  <si>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</si>
  <si>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</si>
  <si>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</si>
  <si>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</si>
  <si>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</si>
  <si>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</si>
  <si>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</si>
  <si>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</si>
  <si>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포장재질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</si>
  <si>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</si>
  <si>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</si>
  <si>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</si>
  <si>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</si>
  <si>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</si>
  <si>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적제효율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</si>
  <si>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</si>
  <si>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</si>
  <si>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</si>
  <si>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</si>
  <si>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</si>
  <si>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</si>
  <si>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</si>
  <si>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</si>
  <si>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</si>
  <si>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</si>
  <si>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</si>
  <si>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</si>
  <si>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</si>
  <si>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</si>
  <si>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</si>
  <si>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</si>
  <si>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</si>
  <si>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</si>
  <si>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</si>
  <si>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</si>
  <si>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</si>
  <si>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&gt;=1000000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</si>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</sst>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&quot;₩&quot;#,##0_);[Red]\(&quot;₩&quot;#,##0\)"/>
    <numFmt numFmtId="180" formatCode="0&quot;초&quot;"/>
    <numFmt numFmtId="181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16-4705-97E1-F9E8BD0577C8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16-4705-97E1-F9E8BD057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0B9A200-5CBE-906B-DC0B-E10BF02EA968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연재" refreshedDate="46134.109415046296" createdVersion="8" refreshedVersion="8" minRefreshableVersion="3" recordCount="7" xr:uid="{D3F7AFD2-6E7A-4A08-B7F5-9F56260BF379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84F0DA-54E5-47F3-90CD-6B0DD1A7B74F}" name="피벗 테이블6" cacheId="3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tabSelected="1" workbookViewId="0">
      <selection activeCell="H9" sqref="H9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249</v>
      </c>
      <c r="C3" s="1" t="s">
        <v>250</v>
      </c>
      <c r="D3" s="1" t="s">
        <v>251</v>
      </c>
      <c r="E3" s="1" t="s">
        <v>252</v>
      </c>
      <c r="F3" s="1" t="s">
        <v>253</v>
      </c>
      <c r="G3" s="1" t="s">
        <v>254</v>
      </c>
      <c r="H3" s="1" t="s">
        <v>255</v>
      </c>
    </row>
    <row r="4" spans="1:8" x14ac:dyDescent="0.4">
      <c r="A4" s="1" t="s">
        <v>257</v>
      </c>
      <c r="B4" t="s">
        <v>262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258</v>
      </c>
      <c r="B5" t="s">
        <v>263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259</v>
      </c>
      <c r="B6" t="s">
        <v>264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260</v>
      </c>
      <c r="B7" t="s">
        <v>263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261</v>
      </c>
      <c r="B8" t="s">
        <v>263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16" sqref="I16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1" t="s">
        <v>184</v>
      </c>
      <c r="B3" s="21" t="s">
        <v>185</v>
      </c>
      <c r="C3" s="21" t="s">
        <v>203</v>
      </c>
      <c r="D3" s="21" t="s">
        <v>186</v>
      </c>
      <c r="E3" s="21" t="s">
        <v>187</v>
      </c>
      <c r="F3" s="21" t="s">
        <v>265</v>
      </c>
      <c r="G3" s="21" t="s">
        <v>188</v>
      </c>
    </row>
    <row r="4" spans="1:7" x14ac:dyDescent="0.4">
      <c r="A4" s="4" t="s">
        <v>189</v>
      </c>
      <c r="B4" s="22">
        <v>60</v>
      </c>
      <c r="C4" s="23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 x14ac:dyDescent="0.4">
      <c r="A5" s="4" t="s">
        <v>190</v>
      </c>
      <c r="B5" s="22">
        <v>60</v>
      </c>
      <c r="C5" s="23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 x14ac:dyDescent="0.4">
      <c r="A6" s="4" t="s">
        <v>191</v>
      </c>
      <c r="B6" s="22">
        <v>60</v>
      </c>
      <c r="C6" s="23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 x14ac:dyDescent="0.4">
      <c r="A7" s="4" t="s">
        <v>192</v>
      </c>
      <c r="B7" s="22">
        <v>60</v>
      </c>
      <c r="C7" s="23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 x14ac:dyDescent="0.4">
      <c r="A8" s="4" t="s">
        <v>193</v>
      </c>
      <c r="B8" s="22">
        <v>30</v>
      </c>
      <c r="C8" s="23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 x14ac:dyDescent="0.4">
      <c r="A9" s="4" t="s">
        <v>194</v>
      </c>
      <c r="B9" s="22">
        <v>30</v>
      </c>
      <c r="C9" s="23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 x14ac:dyDescent="0.4">
      <c r="A10" s="4" t="s">
        <v>195</v>
      </c>
      <c r="B10" s="22">
        <v>30</v>
      </c>
      <c r="C10" s="23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 x14ac:dyDescent="0.4">
      <c r="A11" s="4" t="s">
        <v>196</v>
      </c>
      <c r="B11" s="22">
        <v>45</v>
      </c>
      <c r="C11" s="23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 x14ac:dyDescent="0.4">
      <c r="A12" s="4" t="s">
        <v>197</v>
      </c>
      <c r="B12" s="22">
        <v>30</v>
      </c>
      <c r="C12" s="23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 x14ac:dyDescent="0.4">
      <c r="A13" s="4" t="s">
        <v>198</v>
      </c>
      <c r="B13" s="22">
        <v>45</v>
      </c>
      <c r="C13" s="23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 x14ac:dyDescent="0.4">
      <c r="A14" s="4" t="s">
        <v>199</v>
      </c>
      <c r="B14" s="22">
        <v>60</v>
      </c>
      <c r="C14" s="23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 x14ac:dyDescent="0.4">
      <c r="A15" s="4" t="s">
        <v>200</v>
      </c>
      <c r="B15" s="22">
        <v>30</v>
      </c>
      <c r="C15" s="23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 x14ac:dyDescent="0.4">
      <c r="A16" s="4" t="s">
        <v>201</v>
      </c>
      <c r="B16" s="22">
        <v>45</v>
      </c>
      <c r="C16" s="23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 x14ac:dyDescent="0.4">
      <c r="A17" s="4" t="s">
        <v>202</v>
      </c>
      <c r="B17" s="22">
        <v>45</v>
      </c>
      <c r="C17" s="23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256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G27" sqref="G26:G27"/>
    </sheetView>
  </sheetViews>
  <sheetFormatPr defaultRowHeight="17.399999999999999" x14ac:dyDescent="0.4"/>
  <cols>
    <col min="1" max="1" width="12.59765625" bestFit="1" customWidth="1"/>
    <col min="6" max="7" width="12.59765625" bestFit="1" customWidth="1"/>
  </cols>
  <sheetData>
    <row r="1" spans="1:7" ht="21" x14ac:dyDescent="0.4">
      <c r="A1" s="11" t="s">
        <v>205</v>
      </c>
      <c r="B1" s="11"/>
      <c r="C1" s="11"/>
      <c r="D1" s="11"/>
      <c r="E1" s="11"/>
      <c r="F1" s="11"/>
      <c r="G1" s="11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hidden="1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hidden="1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8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opLeftCell="A19" workbookViewId="0">
      <selection activeCell="E30" sqref="E30:E38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44</v>
      </c>
      <c r="B24" s="4" t="s">
        <v>45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51</v>
      </c>
      <c r="B25" s="4" t="s">
        <v>277</v>
      </c>
      <c r="D25" s="6">
        <f>DSUM(A14:E22, D14, A24:B26)</f>
        <v>25600</v>
      </c>
      <c r="E25" s="6">
        <f>TRUNC(DAVERAGE(A14:E22, E14, A24:B26), 0)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53</v>
      </c>
      <c r="B26" s="4" t="s">
        <v>277</v>
      </c>
    </row>
    <row r="27" spans="1:10" x14ac:dyDescent="0.4">
      <c r="G27" s="12" t="s">
        <v>78</v>
      </c>
      <c r="H27" s="12"/>
      <c r="I27" s="12"/>
      <c r="J27" s="4" t="str">
        <f>COUNTIFS(I16:I25, I16)&amp;"명"</f>
        <v>5명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 H16:H25, H18, I16:I25, I17)&amp;"점"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70" zoomScaleNormal="70" workbookViewId="0">
      <selection activeCell="M21" sqref="M21"/>
    </sheetView>
  </sheetViews>
  <sheetFormatPr defaultRowHeight="17.399999999999999" outlineLevelRow="3" x14ac:dyDescent="0.4"/>
  <cols>
    <col min="1" max="1" width="9.796875" bestFit="1" customWidth="1"/>
    <col min="3" max="3" width="13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44930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44939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44943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5" t="s">
        <v>283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4">
      <c r="A8" s="8"/>
      <c r="B8" s="4"/>
      <c r="C8" s="25" t="s">
        <v>278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44935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44936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44943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44945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5" t="s">
        <v>284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4">
      <c r="A14" s="8"/>
      <c r="B14" s="4"/>
      <c r="C14" s="25" t="s">
        <v>279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44929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44931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44936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44938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44939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44945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44945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5" t="s">
        <v>285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4">
      <c r="A23" s="8"/>
      <c r="B23" s="4"/>
      <c r="C23" s="25" t="s">
        <v>280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44934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44937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44943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6"/>
      <c r="B27" s="20"/>
      <c r="C27" s="27" t="s">
        <v>286</v>
      </c>
      <c r="D27" s="29">
        <f>SUBTOTAL(1,D24:D26)</f>
        <v>6.333333333333333</v>
      </c>
      <c r="E27" s="20"/>
      <c r="F27" s="29">
        <f>SUBTOTAL(1,F24:F26)</f>
        <v>6.666666666666667</v>
      </c>
      <c r="G27" s="20"/>
    </row>
    <row r="28" spans="1:7" outlineLevel="1" x14ac:dyDescent="0.4">
      <c r="A28" s="26"/>
      <c r="B28" s="20"/>
      <c r="C28" s="27" t="s">
        <v>281</v>
      </c>
      <c r="D28" s="20">
        <f>SUBTOTAL(9,D24:D26)</f>
        <v>19</v>
      </c>
      <c r="E28" s="20"/>
      <c r="F28" s="20">
        <f>SUBTOTAL(9,F24:F26)</f>
        <v>20</v>
      </c>
      <c r="G28" s="20"/>
    </row>
    <row r="29" spans="1:7" x14ac:dyDescent="0.4">
      <c r="A29" s="26"/>
      <c r="B29" s="20"/>
      <c r="C29" s="27" t="s">
        <v>287</v>
      </c>
      <c r="D29" s="29">
        <f>SUBTOTAL(1,D4:D26)</f>
        <v>5.3529411764705879</v>
      </c>
      <c r="E29" s="20"/>
      <c r="F29" s="29">
        <f>SUBTOTAL(1,F4:F26)</f>
        <v>5.2941176470588234</v>
      </c>
      <c r="G29" s="20"/>
    </row>
    <row r="30" spans="1:7" x14ac:dyDescent="0.4">
      <c r="A30" s="26"/>
      <c r="B30" s="20"/>
      <c r="C30" s="27" t="s">
        <v>282</v>
      </c>
      <c r="D30" s="20">
        <f>SUBTOTAL(9,D4:D26)</f>
        <v>91</v>
      </c>
      <c r="E30" s="20"/>
      <c r="F30" s="20">
        <f>SUBTOTAL(9,F4:F26)</f>
        <v>90</v>
      </c>
      <c r="G30" s="20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0" workbookViewId="0">
      <selection activeCell="E19" sqref="E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296875" bestFit="1" customWidth="1"/>
    <col min="4" max="4" width="10.8984375" bestFit="1" customWidth="1"/>
    <col min="5" max="5" width="10.69921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0" t="s">
        <v>290</v>
      </c>
      <c r="B18" s="30" t="s">
        <v>289</v>
      </c>
    </row>
    <row r="19" spans="1:5" x14ac:dyDescent="0.4">
      <c r="A19" s="30" t="s">
        <v>288</v>
      </c>
      <c r="B19" t="s">
        <v>291</v>
      </c>
      <c r="C19" t="s">
        <v>292</v>
      </c>
      <c r="D19" t="s">
        <v>293</v>
      </c>
      <c r="E19" t="s">
        <v>282</v>
      </c>
    </row>
    <row r="20" spans="1:5" x14ac:dyDescent="0.4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4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4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4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4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4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4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4">
      <c r="A27" s="31" t="s">
        <v>282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3" workbookViewId="0">
      <selection activeCell="H26" sqref="H26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247</v>
      </c>
      <c r="B25" s="11"/>
      <c r="C25" s="11"/>
      <c r="D25" s="11"/>
      <c r="E25" s="11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14" sqref="L14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7" workbookViewId="0">
      <selection activeCell="I18" sqref="I18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연재 이</cp:lastModifiedBy>
  <dcterms:created xsi:type="dcterms:W3CDTF">2023-04-27T08:01:32Z</dcterms:created>
  <dcterms:modified xsi:type="dcterms:W3CDTF">2026-04-21T17:47:41Z</dcterms:modified>
</cp:coreProperties>
</file>