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13a628c045f17e/바탕 화면/"/>
    </mc:Choice>
  </mc:AlternateContent>
  <xr:revisionPtr revIDLastSave="42" documentId="8_{45A45009-7D4E-4655-BC3C-EC4E32EE168A}" xr6:coauthVersionLast="47" xr6:coauthVersionMax="47" xr10:uidLastSave="{B9F3BB91-E0D8-4371-A737-C5BF4D7C2C98}"/>
  <bookViews>
    <workbookView xWindow="-108" yWindow="-108" windowWidth="23256" windowHeight="12456" tabRatio="687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D27" i="5"/>
  <c r="F22" i="5"/>
  <c r="D22" i="5"/>
  <c r="F13" i="5"/>
  <c r="D13" i="5"/>
  <c r="F7" i="5"/>
  <c r="F30" i="5" s="1"/>
  <c r="D7" i="5"/>
  <c r="D29" i="5" s="1"/>
  <c r="D30" i="5"/>
  <c r="F28" i="5"/>
  <c r="D28" i="5"/>
  <c r="F23" i="5"/>
  <c r="D23" i="5"/>
  <c r="F14" i="5"/>
  <c r="D14" i="5"/>
  <c r="F8" i="5"/>
  <c r="D8" i="5"/>
  <c r="G5" i="7"/>
  <c r="G6" i="7"/>
  <c r="G7" i="7"/>
  <c r="G8" i="7"/>
  <c r="G9" i="7"/>
  <c r="G4" i="7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F29" i="5" l="1"/>
</calcChain>
</file>

<file path=xl/sharedStrings.xml><?xml version="1.0" encoding="utf-8"?>
<sst xmlns="http://schemas.openxmlformats.org/spreadsheetml/2006/main" count="403" uniqueCount="275">
  <si>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</si>
  <si>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</si>
  <si>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</si>
  <si>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</si>
  <si>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</si>
  <si>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</si>
  <si>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</si>
  <si>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</si>
  <si>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</si>
  <si>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</si>
  <si>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</si>
  <si>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</si>
  <si>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</si>
  <si>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</si>
  <si>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</si>
  <si>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</si>
  <si>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</si>
  <si>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</si>
  <si>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</si>
  <si>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</si>
  <si>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</si>
  <si>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</si>
  <si>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</si>
  <si>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</si>
  <si>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</si>
  <si>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</si>
  <si>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</si>
  <si>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</si>
  <si>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</si>
  <si>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</si>
  <si>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</si>
  <si>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</si>
  <si>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</si>
  <si>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</si>
  <si>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</si>
  <si>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</si>
  <si>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</si>
  <si>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</si>
  <si>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</si>
  <si>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</si>
  <si>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</si>
  <si>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</si>
  <si>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</si>
  <si>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</si>
  <si>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</si>
  <si>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</si>
  <si>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</si>
  <si>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</si>
  <si>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</si>
  <si>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</si>
  <si>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</si>
  <si>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</si>
  <si>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</si>
  <si>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</si>
  <si>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</si>
  <si>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</si>
  <si>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</si>
  <si>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</si>
  <si>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</si>
  <si>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</si>
  <si>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</si>
  <si>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</si>
  <si>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</si>
  <si>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</si>
  <si>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</si>
  <si>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</si>
  <si>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</si>
  <si>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</si>
  <si>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</si>
  <si>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</si>
  <si>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</si>
  <si>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</si>
  <si>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</si>
  <si>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</si>
  <si>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</si>
  <si>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</si>
  <si>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</si>
  <si>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</si>
  <si>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</si>
  <si>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</si>
  <si>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</si>
  <si>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</si>
  <si>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</si>
  <si>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</si>
  <si>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</si>
  <si>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</si>
  <si>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</si>
  <si>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</si>
  <si>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</si>
  <si>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</si>
  <si>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</si>
  <si>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</si>
  <si>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</si>
  <si>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</si>
  <si>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</si>
  <si>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</si>
  <si>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</si>
  <si>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</si>
  <si>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</si>
  <si>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</si>
  <si>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</si>
  <si>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</si>
  <si>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</si>
  <si>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</si>
  <si>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</si>
  <si>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</si>
  <si>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</si>
  <si>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</si>
  <si>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</si>
  <si>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</si>
  <si>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</si>
  <si>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</si>
  <si>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</si>
  <si>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</si>
  <si>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</si>
  <si>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</si>
  <si>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</si>
  <si>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</si>
  <si>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</si>
  <si>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</si>
  <si>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</si>
  <si>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</si>
  <si>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</si>
  <si>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</si>
  <si>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</si>
  <si>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</si>
  <si>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</si>
  <si>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</si>
  <si>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</si>
  <si>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</si>
  <si>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</si>
  <si>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</si>
  <si>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</si>
  <si>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</si>
  <si>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</si>
  <si>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</si>
  <si>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</si>
  <si>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</si>
  <si>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</si>
  <si>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</si>
  <si>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</si>
  <si>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</si>
  <si>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</si>
  <si>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</si>
  <si>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</si>
  <si>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</si>
  <si>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</si>
  <si>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</si>
  <si>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</si>
  <si>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</si>
  <si>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</si>
  <si>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</si>
  <si>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</si>
  <si>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</si>
  <si>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</si>
  <si>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</si>
  <si>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</si>
  <si>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</si>
  <si>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</si>
  <si>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</si>
  <si>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</si>
  <si>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</si>
  <si>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</si>
  <si>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</si>
  <si>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</si>
  <si>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</si>
  <si>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</si>
  <si>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</si>
  <si>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</si>
  <si>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</si>
  <si>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</si>
  <si>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</si>
  <si>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</si>
  <si>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할인 요금T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</si>
  <si>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</si>
  <si>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</si>
  <si>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</si>
  <si>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</si>
  <si>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</si>
  <si>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</si>
  <si>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</si>
  <si>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</si>
  <si>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</si>
  <si>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</si>
  <si>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</si>
  <si>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</si>
  <si>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</si>
  <si>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</si>
  <si>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</si>
  <si>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</si>
  <si>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</si>
  <si>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>과일명;입고일;입고량;판매량;재고량</t>
  </si>
  <si>
    <t>사과;1월5일;500;458;42</t>
  </si>
  <si>
    <t>배;1월5일;300;255;45</t>
  </si>
  <si>
    <t>수박;1월6일;250;214;36</t>
  </si>
  <si>
    <t>딸기;1월6일;680;621;59</t>
  </si>
  <si>
    <t>바나나;1월6일;1000;875;125</t>
  </si>
  <si>
    <t>파인애플;1월6일;350;249;101</t>
  </si>
  <si>
    <t>키위;1월7일;800;756;44</t>
  </si>
  <si>
    <t>포도;1월7일;850;675;175</t>
  </si>
  <si>
    <t>단감;1월7일;1000;955;45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</si>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</sst>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7" formatCode="0.0"/>
    <numFmt numFmtId="178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A-4526-89AD-C1B59BED8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2E92203-F946-8240-A9AC-147EFBE53CF2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7" refreshedDate="46215.440500925928" createdVersion="8" refreshedVersion="8" minRefreshableVersion="3" recordCount="7" xr:uid="{070BD30A-41E0-4E20-B461-879486AEBB62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4F5796-DBDE-47AD-A701-200882173C6A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/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/>
      <c r="B3" s="1"/>
      <c r="C3" s="1"/>
      <c r="D3" s="1"/>
      <c r="E3" s="1"/>
      <c r="F3" s="1"/>
      <c r="G3" s="1"/>
      <c r="H3" s="1"/>
    </row>
    <row r="4" spans="1:8" x14ac:dyDescent="0.4">
      <c r="A4" s="1"/>
    </row>
    <row r="5" spans="1:8" x14ac:dyDescent="0.4">
      <c r="A5" s="1"/>
    </row>
    <row r="6" spans="1:8" x14ac:dyDescent="0.4">
      <c r="A6" s="1"/>
    </row>
    <row r="7" spans="1:8" x14ac:dyDescent="0.4">
      <c r="A7" s="1"/>
    </row>
    <row r="8" spans="1:8" x14ac:dyDescent="0.4">
      <c r="A8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6" workbookViewId="0">
      <selection activeCell="I18" sqref="I18"/>
    </sheetView>
  </sheetViews>
  <sheetFormatPr defaultRowHeight="17.399999999999999" x14ac:dyDescent="0.4"/>
  <sheetData>
    <row r="1" spans="1:6" ht="21" x14ac:dyDescent="0.4">
      <c r="A1" s="23" t="s">
        <v>166</v>
      </c>
      <c r="B1" s="23"/>
      <c r="C1" s="23"/>
      <c r="D1" s="23"/>
      <c r="E1" s="23"/>
      <c r="F1" s="23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/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x14ac:dyDescent="0.4">
      <c r="A1" t="s">
        <v>167</v>
      </c>
    </row>
    <row r="2" spans="1:7" x14ac:dyDescent="0.4">
      <c r="G2" s="10" t="s">
        <v>168</v>
      </c>
    </row>
    <row r="3" spans="1:7" x14ac:dyDescent="0.4">
      <c r="A3" t="s">
        <v>169</v>
      </c>
      <c r="B3" t="s">
        <v>170</v>
      </c>
      <c r="C3" t="s">
        <v>189</v>
      </c>
      <c r="D3" t="s">
        <v>171</v>
      </c>
      <c r="E3" t="s">
        <v>172</v>
      </c>
      <c r="F3" t="s">
        <v>173</v>
      </c>
      <c r="G3" t="s">
        <v>174</v>
      </c>
    </row>
    <row r="4" spans="1:7" x14ac:dyDescent="0.4">
      <c r="A4" s="1" t="s">
        <v>175</v>
      </c>
      <c r="B4" s="1">
        <v>60</v>
      </c>
      <c r="C4">
        <v>906</v>
      </c>
      <c r="D4">
        <v>860</v>
      </c>
      <c r="E4">
        <v>585</v>
      </c>
      <c r="F4">
        <v>556</v>
      </c>
      <c r="G4" s="11">
        <v>0.38629999999999998</v>
      </c>
    </row>
    <row r="5" spans="1:7" x14ac:dyDescent="0.4">
      <c r="A5" s="1" t="s">
        <v>176</v>
      </c>
      <c r="B5" s="1">
        <v>60</v>
      </c>
      <c r="C5">
        <v>823</v>
      </c>
      <c r="D5">
        <v>781</v>
      </c>
      <c r="E5">
        <v>512</v>
      </c>
      <c r="F5">
        <v>486</v>
      </c>
      <c r="G5" s="11">
        <v>0.40939999999999999</v>
      </c>
    </row>
    <row r="6" spans="1:7" x14ac:dyDescent="0.4">
      <c r="A6" s="1" t="s">
        <v>177</v>
      </c>
      <c r="B6" s="1">
        <v>60</v>
      </c>
      <c r="C6">
        <v>1133</v>
      </c>
      <c r="D6">
        <v>1076</v>
      </c>
      <c r="E6">
        <v>684</v>
      </c>
      <c r="F6">
        <v>649</v>
      </c>
      <c r="G6" s="11">
        <v>0.42709999999999998</v>
      </c>
    </row>
    <row r="7" spans="1:7" x14ac:dyDescent="0.4">
      <c r="A7" s="1" t="s">
        <v>178</v>
      </c>
      <c r="B7" s="1">
        <v>60</v>
      </c>
      <c r="C7">
        <v>565</v>
      </c>
      <c r="D7">
        <v>536</v>
      </c>
      <c r="E7">
        <v>356</v>
      </c>
      <c r="F7">
        <v>338</v>
      </c>
      <c r="G7" s="11">
        <v>0.4017</v>
      </c>
    </row>
    <row r="8" spans="1:7" x14ac:dyDescent="0.4">
      <c r="A8" s="1" t="s">
        <v>179</v>
      </c>
      <c r="B8" s="1">
        <v>30</v>
      </c>
      <c r="C8">
        <v>1133</v>
      </c>
      <c r="D8">
        <v>1076</v>
      </c>
      <c r="E8">
        <v>684</v>
      </c>
      <c r="F8">
        <v>649</v>
      </c>
      <c r="G8" s="11">
        <v>0.42709999999999998</v>
      </c>
    </row>
    <row r="9" spans="1:7" x14ac:dyDescent="0.4">
      <c r="A9" s="1" t="s">
        <v>180</v>
      </c>
      <c r="B9" s="1">
        <v>30</v>
      </c>
      <c r="C9">
        <v>1133</v>
      </c>
      <c r="D9">
        <v>1076</v>
      </c>
      <c r="E9">
        <v>684</v>
      </c>
      <c r="F9">
        <v>649</v>
      </c>
      <c r="G9" s="11">
        <v>0.42709999999999998</v>
      </c>
    </row>
    <row r="10" spans="1:7" x14ac:dyDescent="0.4">
      <c r="A10" s="1" t="s">
        <v>181</v>
      </c>
      <c r="B10" s="1">
        <v>30</v>
      </c>
      <c r="C10">
        <v>823</v>
      </c>
      <c r="D10">
        <v>781</v>
      </c>
      <c r="E10">
        <v>512</v>
      </c>
      <c r="F10">
        <v>486</v>
      </c>
      <c r="G10" s="11">
        <v>0.40939999999999999</v>
      </c>
    </row>
    <row r="11" spans="1:7" x14ac:dyDescent="0.4">
      <c r="A11" s="1" t="s">
        <v>182</v>
      </c>
      <c r="B11" s="1">
        <v>45</v>
      </c>
      <c r="C11">
        <v>906</v>
      </c>
      <c r="D11">
        <v>860</v>
      </c>
      <c r="E11">
        <v>585</v>
      </c>
      <c r="F11">
        <v>556</v>
      </c>
      <c r="G11" s="11">
        <v>0.38629999999999998</v>
      </c>
    </row>
    <row r="12" spans="1:7" x14ac:dyDescent="0.4">
      <c r="A12" s="1" t="s">
        <v>183</v>
      </c>
      <c r="B12" s="1">
        <v>30</v>
      </c>
      <c r="C12">
        <v>1133</v>
      </c>
      <c r="D12">
        <v>1076</v>
      </c>
      <c r="E12">
        <v>684</v>
      </c>
      <c r="F12">
        <v>649</v>
      </c>
      <c r="G12" s="11">
        <v>0.42709999999999998</v>
      </c>
    </row>
    <row r="13" spans="1:7" x14ac:dyDescent="0.4">
      <c r="A13" s="1" t="s">
        <v>184</v>
      </c>
      <c r="B13" s="1">
        <v>45</v>
      </c>
      <c r="C13">
        <v>696</v>
      </c>
      <c r="D13">
        <v>661</v>
      </c>
      <c r="E13">
        <v>431</v>
      </c>
      <c r="F13">
        <v>409</v>
      </c>
      <c r="G13" s="11">
        <v>0.4123</v>
      </c>
    </row>
    <row r="14" spans="1:7" x14ac:dyDescent="0.4">
      <c r="A14" s="1" t="s">
        <v>185</v>
      </c>
      <c r="B14" s="1">
        <v>60</v>
      </c>
      <c r="C14">
        <v>1133</v>
      </c>
      <c r="D14">
        <v>1076</v>
      </c>
      <c r="E14">
        <v>684</v>
      </c>
      <c r="F14">
        <v>649</v>
      </c>
      <c r="G14" s="11">
        <v>0.42709999999999998</v>
      </c>
    </row>
    <row r="15" spans="1:7" x14ac:dyDescent="0.4">
      <c r="A15" s="1" t="s">
        <v>186</v>
      </c>
      <c r="B15" s="1">
        <v>30</v>
      </c>
      <c r="C15">
        <v>906</v>
      </c>
      <c r="D15">
        <v>860</v>
      </c>
      <c r="E15">
        <v>585</v>
      </c>
      <c r="F15">
        <v>556</v>
      </c>
      <c r="G15" s="11">
        <v>0.38629999999999998</v>
      </c>
    </row>
    <row r="16" spans="1:7" x14ac:dyDescent="0.4">
      <c r="A16" s="1" t="s">
        <v>187</v>
      </c>
      <c r="B16" s="1">
        <v>45</v>
      </c>
      <c r="C16">
        <v>1133</v>
      </c>
      <c r="D16">
        <v>1076</v>
      </c>
      <c r="E16">
        <v>684</v>
      </c>
      <c r="F16">
        <v>649</v>
      </c>
      <c r="G16" s="11">
        <v>0.42709999999999998</v>
      </c>
    </row>
    <row r="17" spans="1:7" x14ac:dyDescent="0.4">
      <c r="A17" s="1" t="s">
        <v>188</v>
      </c>
      <c r="B17" s="1">
        <v>45</v>
      </c>
      <c r="C17">
        <v>906</v>
      </c>
      <c r="D17">
        <v>860</v>
      </c>
      <c r="E17">
        <v>585</v>
      </c>
      <c r="F17">
        <v>556</v>
      </c>
      <c r="G17" s="11">
        <v>0.38629999999999998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B13"/>
  <sheetViews>
    <sheetView workbookViewId="0"/>
  </sheetViews>
  <sheetFormatPr defaultRowHeight="17.399999999999999" x14ac:dyDescent="0.4"/>
  <cols>
    <col min="1" max="1" width="3.59765625" customWidth="1"/>
  </cols>
  <sheetData>
    <row r="2" spans="2:2" x14ac:dyDescent="0.4">
      <c r="B2" t="s">
        <v>190</v>
      </c>
    </row>
    <row r="4" spans="2:2" x14ac:dyDescent="0.4">
      <c r="B4" t="s">
        <v>191</v>
      </c>
    </row>
    <row r="5" spans="2:2" x14ac:dyDescent="0.4">
      <c r="B5" t="s">
        <v>192</v>
      </c>
    </row>
    <row r="6" spans="2:2" x14ac:dyDescent="0.4">
      <c r="B6" t="s">
        <v>193</v>
      </c>
    </row>
    <row r="7" spans="2:2" x14ac:dyDescent="0.4">
      <c r="B7" t="s">
        <v>194</v>
      </c>
    </row>
    <row r="8" spans="2:2" x14ac:dyDescent="0.4">
      <c r="B8" t="s">
        <v>195</v>
      </c>
    </row>
    <row r="9" spans="2:2" x14ac:dyDescent="0.4">
      <c r="B9" t="s">
        <v>196</v>
      </c>
    </row>
    <row r="10" spans="2:2" x14ac:dyDescent="0.4">
      <c r="B10" t="s">
        <v>197</v>
      </c>
    </row>
    <row r="11" spans="2:2" x14ac:dyDescent="0.4">
      <c r="B11" t="s">
        <v>198</v>
      </c>
    </row>
    <row r="12" spans="2:2" x14ac:dyDescent="0.4">
      <c r="B12" t="s">
        <v>199</v>
      </c>
    </row>
    <row r="13" spans="2:2" x14ac:dyDescent="0.4">
      <c r="B13" t="s">
        <v>200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dimension ref="A1:G18"/>
  <sheetViews>
    <sheetView workbookViewId="0">
      <selection sqref="A1:G1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3" t="s">
        <v>201</v>
      </c>
      <c r="B1" s="23"/>
      <c r="C1" s="23"/>
      <c r="D1" s="23"/>
      <c r="E1" s="23"/>
      <c r="F1" s="23"/>
      <c r="G1" s="23"/>
    </row>
    <row r="3" spans="1:7" x14ac:dyDescent="0.4">
      <c r="A3" s="4" t="s">
        <v>202</v>
      </c>
      <c r="B3" s="4" t="s">
        <v>141</v>
      </c>
      <c r="C3" s="4" t="s">
        <v>203</v>
      </c>
      <c r="D3" s="4" t="s">
        <v>204</v>
      </c>
      <c r="E3" s="4" t="s">
        <v>29</v>
      </c>
      <c r="F3" s="4" t="s">
        <v>205</v>
      </c>
      <c r="G3" s="4" t="s">
        <v>206</v>
      </c>
    </row>
    <row r="4" spans="1:7" x14ac:dyDescent="0.4">
      <c r="A4" s="4">
        <v>35201211</v>
      </c>
      <c r="B4" s="4" t="s">
        <v>207</v>
      </c>
      <c r="C4" s="4" t="s">
        <v>208</v>
      </c>
      <c r="D4" s="4" t="s">
        <v>209</v>
      </c>
      <c r="E4" s="4" t="s">
        <v>210</v>
      </c>
      <c r="F4" s="4">
        <v>80</v>
      </c>
      <c r="G4" s="4">
        <v>70</v>
      </c>
    </row>
    <row r="5" spans="1:7" x14ac:dyDescent="0.4">
      <c r="A5" s="4">
        <v>35201211</v>
      </c>
      <c r="B5" s="4" t="s">
        <v>39</v>
      </c>
      <c r="C5" s="4" t="s">
        <v>73</v>
      </c>
      <c r="D5" s="4" t="s">
        <v>211</v>
      </c>
      <c r="E5" s="4" t="s">
        <v>212</v>
      </c>
      <c r="F5" s="4">
        <v>50</v>
      </c>
      <c r="G5" s="4">
        <v>60</v>
      </c>
    </row>
    <row r="6" spans="1:7" x14ac:dyDescent="0.4">
      <c r="A6" s="4">
        <v>35201211</v>
      </c>
      <c r="B6" s="4" t="s">
        <v>213</v>
      </c>
      <c r="C6" s="4" t="s">
        <v>214</v>
      </c>
      <c r="D6" s="4" t="s">
        <v>215</v>
      </c>
      <c r="E6" s="4" t="s">
        <v>216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217</v>
      </c>
      <c r="C7" s="4" t="s">
        <v>81</v>
      </c>
      <c r="D7" s="4" t="s">
        <v>218</v>
      </c>
      <c r="E7" s="4" t="s">
        <v>219</v>
      </c>
      <c r="F7" s="4">
        <v>80</v>
      </c>
      <c r="G7" s="4">
        <v>75</v>
      </c>
    </row>
    <row r="8" spans="1:7" x14ac:dyDescent="0.4">
      <c r="A8" s="4">
        <v>35201211</v>
      </c>
      <c r="B8" s="4" t="s">
        <v>220</v>
      </c>
      <c r="C8" s="4" t="s">
        <v>77</v>
      </c>
      <c r="D8" s="4" t="s">
        <v>221</v>
      </c>
      <c r="E8" s="4" t="s">
        <v>222</v>
      </c>
      <c r="F8" s="4">
        <v>50</v>
      </c>
      <c r="G8" s="4">
        <v>60</v>
      </c>
    </row>
    <row r="9" spans="1:7" x14ac:dyDescent="0.4">
      <c r="A9" s="4">
        <v>35201211</v>
      </c>
      <c r="B9" s="4" t="s">
        <v>223</v>
      </c>
      <c r="C9" s="4" t="s">
        <v>214</v>
      </c>
      <c r="D9" s="4" t="s">
        <v>211</v>
      </c>
      <c r="E9" s="4" t="s">
        <v>216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224</v>
      </c>
      <c r="C10" s="4" t="s">
        <v>73</v>
      </c>
      <c r="D10" s="4" t="s">
        <v>225</v>
      </c>
      <c r="E10" s="4" t="s">
        <v>226</v>
      </c>
      <c r="F10" s="4">
        <v>90</v>
      </c>
      <c r="G10" s="4">
        <v>85</v>
      </c>
    </row>
    <row r="11" spans="1:7" x14ac:dyDescent="0.4">
      <c r="A11" s="4">
        <v>35201211</v>
      </c>
      <c r="B11" s="4" t="s">
        <v>227</v>
      </c>
      <c r="C11" s="4" t="s">
        <v>228</v>
      </c>
      <c r="D11" s="4" t="s">
        <v>229</v>
      </c>
      <c r="E11" s="4" t="s">
        <v>230</v>
      </c>
      <c r="F11" s="4">
        <v>45</v>
      </c>
      <c r="G11" s="4">
        <v>55</v>
      </c>
    </row>
    <row r="12" spans="1:7" x14ac:dyDescent="0.4">
      <c r="A12" s="4">
        <v>35201211</v>
      </c>
      <c r="B12" s="4" t="s">
        <v>231</v>
      </c>
      <c r="C12" s="4" t="s">
        <v>208</v>
      </c>
      <c r="D12" s="4" t="s">
        <v>211</v>
      </c>
      <c r="E12" s="4" t="s">
        <v>210</v>
      </c>
      <c r="F12" s="4">
        <v>95</v>
      </c>
      <c r="G12" s="4">
        <v>65</v>
      </c>
    </row>
    <row r="13" spans="1:7" x14ac:dyDescent="0.4">
      <c r="A13" s="4">
        <v>35201211</v>
      </c>
      <c r="B13" s="4" t="s">
        <v>232</v>
      </c>
      <c r="C13" s="4" t="s">
        <v>233</v>
      </c>
      <c r="D13" s="4" t="s">
        <v>215</v>
      </c>
      <c r="E13" s="4" t="s">
        <v>234</v>
      </c>
      <c r="F13" s="4">
        <v>70</v>
      </c>
      <c r="G13" s="4">
        <v>75</v>
      </c>
    </row>
    <row r="14" spans="1:7" x14ac:dyDescent="0.4">
      <c r="A14" s="4">
        <v>35201211</v>
      </c>
      <c r="B14" s="4" t="s">
        <v>235</v>
      </c>
      <c r="C14" s="4" t="s">
        <v>77</v>
      </c>
      <c r="D14" s="4" t="s">
        <v>211</v>
      </c>
      <c r="E14" s="4" t="s">
        <v>222</v>
      </c>
      <c r="F14" s="4">
        <v>80</v>
      </c>
      <c r="G14" s="4">
        <v>55</v>
      </c>
    </row>
    <row r="15" spans="1:7" x14ac:dyDescent="0.4">
      <c r="A15" s="4">
        <v>35201211</v>
      </c>
      <c r="B15" s="4" t="s">
        <v>236</v>
      </c>
      <c r="C15" s="4" t="s">
        <v>237</v>
      </c>
      <c r="D15" s="4" t="s">
        <v>229</v>
      </c>
      <c r="E15" s="4" t="s">
        <v>238</v>
      </c>
      <c r="F15" s="4">
        <v>50</v>
      </c>
      <c r="G15" s="4">
        <v>70</v>
      </c>
    </row>
    <row r="16" spans="1:7" x14ac:dyDescent="0.4">
      <c r="A16" s="4">
        <v>35201211</v>
      </c>
      <c r="B16" s="4" t="s">
        <v>239</v>
      </c>
      <c r="C16" s="4" t="s">
        <v>233</v>
      </c>
      <c r="D16" s="4" t="s">
        <v>209</v>
      </c>
      <c r="E16" s="4" t="s">
        <v>240</v>
      </c>
      <c r="F16" s="4">
        <v>60</v>
      </c>
      <c r="G16" s="4">
        <v>60</v>
      </c>
    </row>
    <row r="17" spans="1:7" x14ac:dyDescent="0.4">
      <c r="A17" s="4">
        <v>35201211</v>
      </c>
      <c r="B17" s="4" t="s">
        <v>241</v>
      </c>
      <c r="C17" s="4" t="s">
        <v>237</v>
      </c>
      <c r="D17" s="4" t="s">
        <v>225</v>
      </c>
      <c r="E17" s="4" t="s">
        <v>238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242</v>
      </c>
      <c r="C18" s="4" t="s">
        <v>228</v>
      </c>
      <c r="D18" s="4" t="s">
        <v>211</v>
      </c>
      <c r="E18" s="4" t="s">
        <v>230</v>
      </c>
      <c r="F18" s="4">
        <v>95</v>
      </c>
      <c r="G18" s="4">
        <v>90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/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243</v>
      </c>
      <c r="G1" s="2" t="s">
        <v>2</v>
      </c>
      <c r="H1" s="3" t="s">
        <v>3</v>
      </c>
    </row>
    <row r="2" spans="1:10" x14ac:dyDescent="0.4">
      <c r="A2" s="4" t="s">
        <v>244</v>
      </c>
      <c r="B2" s="4" t="s">
        <v>245</v>
      </c>
      <c r="C2" s="4" t="s">
        <v>246</v>
      </c>
      <c r="D2" s="4" t="s">
        <v>247</v>
      </c>
      <c r="E2" s="5" t="s">
        <v>248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249</v>
      </c>
      <c r="B3" s="4">
        <v>68</v>
      </c>
      <c r="C3" s="4">
        <v>73</v>
      </c>
      <c r="D3" s="12">
        <f>AVERAGE(B3:C3)</f>
        <v>70.5</v>
      </c>
      <c r="E3" s="4"/>
      <c r="G3" s="4">
        <v>10238</v>
      </c>
      <c r="H3" s="4" t="s">
        <v>8</v>
      </c>
      <c r="I3" s="4" t="s">
        <v>9</v>
      </c>
      <c r="J3" s="4"/>
    </row>
    <row r="4" spans="1:10" x14ac:dyDescent="0.4">
      <c r="A4" s="4" t="s">
        <v>250</v>
      </c>
      <c r="B4" s="4">
        <v>55</v>
      </c>
      <c r="C4" s="4">
        <v>60</v>
      </c>
      <c r="D4" s="12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/>
    </row>
    <row r="5" spans="1:10" x14ac:dyDescent="0.4">
      <c r="A5" s="4" t="s">
        <v>251</v>
      </c>
      <c r="B5" s="4">
        <v>91</v>
      </c>
      <c r="C5" s="4">
        <v>90</v>
      </c>
      <c r="D5" s="12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/>
    </row>
    <row r="6" spans="1:10" x14ac:dyDescent="0.4">
      <c r="A6" s="4" t="s">
        <v>252</v>
      </c>
      <c r="B6" s="4">
        <v>95</v>
      </c>
      <c r="C6" s="4">
        <v>96</v>
      </c>
      <c r="D6" s="12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/>
    </row>
    <row r="7" spans="1:10" x14ac:dyDescent="0.4">
      <c r="A7" s="4" t="s">
        <v>253</v>
      </c>
      <c r="B7" s="4">
        <v>82</v>
      </c>
      <c r="C7" s="4">
        <v>87</v>
      </c>
      <c r="D7" s="12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/>
    </row>
    <row r="8" spans="1:10" x14ac:dyDescent="0.4">
      <c r="A8" s="4" t="s">
        <v>254</v>
      </c>
      <c r="B8" s="4">
        <v>84</v>
      </c>
      <c r="C8" s="4">
        <v>39</v>
      </c>
      <c r="D8" s="12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/>
    </row>
    <row r="9" spans="1:10" x14ac:dyDescent="0.4">
      <c r="A9" s="4" t="s">
        <v>255</v>
      </c>
      <c r="B9" s="4">
        <v>84</v>
      </c>
      <c r="C9" s="4">
        <v>89</v>
      </c>
      <c r="D9" s="12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/>
    </row>
    <row r="10" spans="1:10" x14ac:dyDescent="0.4">
      <c r="A10" s="4" t="s">
        <v>256</v>
      </c>
      <c r="B10" s="4">
        <v>79</v>
      </c>
      <c r="C10" s="4">
        <v>84</v>
      </c>
      <c r="D10" s="12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/>
    </row>
    <row r="11" spans="1:10" x14ac:dyDescent="0.4">
      <c r="A11" s="4" t="s">
        <v>257</v>
      </c>
      <c r="B11" s="4">
        <v>57</v>
      </c>
      <c r="C11" s="4">
        <v>54</v>
      </c>
      <c r="D11" s="12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/>
    </row>
    <row r="12" spans="1:10" x14ac:dyDescent="0.4">
      <c r="G12" s="4">
        <v>36854</v>
      </c>
      <c r="H12" s="4" t="s">
        <v>12</v>
      </c>
      <c r="I12" s="4" t="s">
        <v>25</v>
      </c>
      <c r="J12" s="4"/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4"/>
      <c r="B24" s="4"/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/>
      <c r="B25" s="4"/>
      <c r="D25" s="6"/>
      <c r="E25" s="6"/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/>
      <c r="B26" s="4"/>
    </row>
    <row r="27" spans="1:10" x14ac:dyDescent="0.4">
      <c r="G27" s="24" t="s">
        <v>63</v>
      </c>
      <c r="H27" s="24"/>
      <c r="I27" s="24"/>
      <c r="J27" s="4"/>
    </row>
    <row r="28" spans="1:10" x14ac:dyDescent="0.4">
      <c r="A28" s="2" t="s">
        <v>65</v>
      </c>
      <c r="B28" s="3" t="s">
        <v>66</v>
      </c>
      <c r="G28" s="24" t="s">
        <v>64</v>
      </c>
      <c r="H28" s="24"/>
      <c r="I28" s="24"/>
      <c r="J28" s="4"/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/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/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/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/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/>
      <c r="G34" s="25" t="s">
        <v>84</v>
      </c>
      <c r="H34" s="25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/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/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/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/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7" zoomScale="85" zoomScaleNormal="85" workbookViewId="0">
      <selection activeCell="I23" sqref="I23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3" t="s">
        <v>89</v>
      </c>
      <c r="B1" s="23"/>
      <c r="C1" s="23"/>
      <c r="D1" s="23"/>
      <c r="E1" s="23"/>
      <c r="F1" s="23"/>
      <c r="G1" s="23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4" t="s">
        <v>264</v>
      </c>
      <c r="D7" s="17">
        <f>SUBTOTAL(1,D4:D6)</f>
        <v>5.666666666666667</v>
      </c>
      <c r="E7" s="4"/>
      <c r="F7" s="17">
        <f>SUBTOTAL(1,F4:F6)</f>
        <v>4</v>
      </c>
      <c r="G7" s="4"/>
    </row>
    <row r="8" spans="1:7" outlineLevel="1" x14ac:dyDescent="0.4">
      <c r="A8" s="8"/>
      <c r="B8" s="4"/>
      <c r="C8" s="14" t="s">
        <v>259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4" t="s">
        <v>265</v>
      </c>
      <c r="D13" s="17">
        <f>SUBTOTAL(1,D9:D12)</f>
        <v>6.25</v>
      </c>
      <c r="E13" s="4"/>
      <c r="F13" s="17">
        <f>SUBTOTAL(1,F9:F12)</f>
        <v>4.25</v>
      </c>
      <c r="G13" s="4"/>
    </row>
    <row r="14" spans="1:7" outlineLevel="1" x14ac:dyDescent="0.4">
      <c r="A14" s="8"/>
      <c r="B14" s="4"/>
      <c r="C14" s="14" t="s">
        <v>260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4" t="s">
        <v>266</v>
      </c>
      <c r="D22" s="17">
        <f>SUBTOTAL(1,D15:D21)</f>
        <v>4.2857142857142856</v>
      </c>
      <c r="E22" s="4"/>
      <c r="F22" s="17">
        <f>SUBTOTAL(1,F15:F21)</f>
        <v>5.8571428571428568</v>
      </c>
      <c r="G22" s="4"/>
    </row>
    <row r="23" spans="1:7" outlineLevel="1" x14ac:dyDescent="0.4">
      <c r="A23" s="8"/>
      <c r="B23" s="4"/>
      <c r="C23" s="14" t="s">
        <v>261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5"/>
      <c r="B27" s="1"/>
      <c r="C27" s="16" t="s">
        <v>267</v>
      </c>
      <c r="D27" s="18">
        <f>SUBTOTAL(1,D24:D26)</f>
        <v>6.333333333333333</v>
      </c>
      <c r="E27" s="1"/>
      <c r="F27" s="18">
        <f>SUBTOTAL(1,F24:F26)</f>
        <v>6.666666666666667</v>
      </c>
      <c r="G27" s="1"/>
    </row>
    <row r="28" spans="1:7" outlineLevel="1" x14ac:dyDescent="0.4">
      <c r="A28" s="15"/>
      <c r="B28" s="1"/>
      <c r="C28" s="16" t="s">
        <v>262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5"/>
      <c r="B29" s="1"/>
      <c r="C29" s="16" t="s">
        <v>268</v>
      </c>
      <c r="D29" s="18">
        <f>SUBTOTAL(1,D4:D26)</f>
        <v>5.3529411764705879</v>
      </c>
      <c r="E29" s="1"/>
      <c r="F29" s="18">
        <f>SUBTOTAL(1,F4:F26)</f>
        <v>5.2941176470588234</v>
      </c>
      <c r="G29" s="1"/>
    </row>
    <row r="30" spans="1:7" x14ac:dyDescent="0.4">
      <c r="A30" s="15"/>
      <c r="B30" s="1"/>
      <c r="C30" s="16" t="s">
        <v>263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21" workbookViewId="0">
      <selection activeCell="H35" sqref="H35:H36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3" t="s">
        <v>104</v>
      </c>
      <c r="B1" s="23"/>
      <c r="C1" s="23"/>
      <c r="D1" s="23"/>
      <c r="E1" s="23"/>
      <c r="F1" s="23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19" t="s">
        <v>271</v>
      </c>
      <c r="B18" s="19" t="s">
        <v>270</v>
      </c>
    </row>
    <row r="19" spans="1:5" x14ac:dyDescent="0.4">
      <c r="A19" s="19" t="s">
        <v>269</v>
      </c>
      <c r="B19" t="s">
        <v>272</v>
      </c>
      <c r="C19" t="s">
        <v>273</v>
      </c>
      <c r="D19" t="s">
        <v>274</v>
      </c>
      <c r="E19" t="s">
        <v>263</v>
      </c>
    </row>
    <row r="20" spans="1:5" x14ac:dyDescent="0.4">
      <c r="A20" s="20" t="s">
        <v>113</v>
      </c>
      <c r="B20" s="21"/>
      <c r="C20" s="21"/>
      <c r="D20" s="21">
        <v>1008000</v>
      </c>
      <c r="E20" s="21">
        <v>1008000</v>
      </c>
    </row>
    <row r="21" spans="1:5" x14ac:dyDescent="0.4">
      <c r="A21" s="20" t="s">
        <v>115</v>
      </c>
      <c r="B21" s="21"/>
      <c r="C21" s="21">
        <v>498750</v>
      </c>
      <c r="D21" s="21"/>
      <c r="E21" s="21">
        <v>498750</v>
      </c>
    </row>
    <row r="22" spans="1:5" x14ac:dyDescent="0.4">
      <c r="A22" s="20" t="s">
        <v>112</v>
      </c>
      <c r="B22" s="21"/>
      <c r="C22" s="21">
        <v>365750</v>
      </c>
      <c r="D22" s="21"/>
      <c r="E22" s="21">
        <v>365750</v>
      </c>
    </row>
    <row r="23" spans="1:5" x14ac:dyDescent="0.4">
      <c r="A23" s="20" t="s">
        <v>114</v>
      </c>
      <c r="B23" s="21">
        <v>133000</v>
      </c>
      <c r="C23" s="21"/>
      <c r="D23" s="21"/>
      <c r="E23" s="21">
        <v>133000</v>
      </c>
    </row>
    <row r="24" spans="1:5" x14ac:dyDescent="0.4">
      <c r="A24" s="20" t="s">
        <v>117</v>
      </c>
      <c r="B24" s="21"/>
      <c r="C24" s="21">
        <v>465500</v>
      </c>
      <c r="D24" s="21"/>
      <c r="E24" s="21">
        <v>465500</v>
      </c>
    </row>
    <row r="25" spans="1:5" x14ac:dyDescent="0.4">
      <c r="A25" s="20" t="s">
        <v>111</v>
      </c>
      <c r="B25" s="21"/>
      <c r="C25" s="21">
        <v>498750</v>
      </c>
      <c r="D25" s="21"/>
      <c r="E25" s="21">
        <v>498750</v>
      </c>
    </row>
    <row r="26" spans="1:5" x14ac:dyDescent="0.4">
      <c r="A26" s="20" t="s">
        <v>116</v>
      </c>
      <c r="B26" s="21"/>
      <c r="C26" s="21"/>
      <c r="D26" s="21">
        <v>1102500</v>
      </c>
      <c r="E26" s="21">
        <v>1102500</v>
      </c>
    </row>
    <row r="27" spans="1:5" x14ac:dyDescent="0.4">
      <c r="A27" s="20" t="s">
        <v>263</v>
      </c>
      <c r="B27" s="21">
        <v>133000</v>
      </c>
      <c r="C27" s="21">
        <v>457187.5</v>
      </c>
      <c r="D27" s="21">
        <v>1055250</v>
      </c>
      <c r="E27" s="21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Q30"/>
  <sheetViews>
    <sheetView topLeftCell="A12" workbookViewId="0">
      <selection activeCell="K25" sqref="K25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3" t="s">
        <v>118</v>
      </c>
      <c r="B1" s="23"/>
      <c r="C1" s="23"/>
      <c r="D1" s="23"/>
      <c r="E1" s="23"/>
      <c r="F1" s="23"/>
      <c r="G1" s="23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3" t="s">
        <v>136</v>
      </c>
      <c r="B13" s="23"/>
      <c r="C13" s="23"/>
      <c r="D13" s="23"/>
      <c r="E13" s="23"/>
      <c r="F13" s="23"/>
      <c r="G13" s="23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1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1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1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1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1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1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1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  <c r="L23" s="21"/>
      <c r="M23" s="21"/>
      <c r="N23" s="21"/>
      <c r="O23" s="21"/>
      <c r="P23" s="21"/>
      <c r="Q23" s="21"/>
    </row>
    <row r="24" spans="1:17" x14ac:dyDescent="0.4">
      <c r="L24" s="21"/>
      <c r="M24" s="21"/>
      <c r="N24" s="21"/>
      <c r="O24" s="21"/>
      <c r="P24" s="21"/>
      <c r="Q24" s="21"/>
    </row>
    <row r="25" spans="1:17" ht="21" x14ac:dyDescent="0.4">
      <c r="A25" s="23" t="s">
        <v>258</v>
      </c>
      <c r="B25" s="23"/>
      <c r="C25" s="23"/>
      <c r="D25" s="23"/>
      <c r="E25" s="23"/>
      <c r="L25" s="21"/>
      <c r="M25" s="21"/>
      <c r="N25" s="21"/>
      <c r="O25" s="21"/>
      <c r="P25" s="21"/>
      <c r="Q25" s="21"/>
    </row>
    <row r="26" spans="1:1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  <c r="L26" s="21"/>
      <c r="M26" s="21"/>
      <c r="N26" s="21"/>
      <c r="O26" s="21"/>
      <c r="P26" s="21"/>
      <c r="Q26" s="21"/>
    </row>
    <row r="27" spans="1:17" x14ac:dyDescent="0.4">
      <c r="A27" s="4" t="s">
        <v>133</v>
      </c>
      <c r="B27" s="22">
        <v>8000</v>
      </c>
      <c r="C27" s="22">
        <v>1050</v>
      </c>
      <c r="D27" s="22">
        <v>420</v>
      </c>
      <c r="E27" s="22">
        <v>8420</v>
      </c>
      <c r="L27" s="21"/>
      <c r="M27" s="21"/>
      <c r="N27" s="21"/>
      <c r="O27" s="21"/>
      <c r="P27" s="21"/>
      <c r="Q27" s="21"/>
    </row>
    <row r="28" spans="1:17" x14ac:dyDescent="0.4">
      <c r="A28" s="4" t="s">
        <v>137</v>
      </c>
      <c r="B28" s="22">
        <v>10000</v>
      </c>
      <c r="C28" s="22">
        <v>280</v>
      </c>
      <c r="D28" s="22">
        <v>210</v>
      </c>
      <c r="E28" s="22">
        <v>8710</v>
      </c>
      <c r="L28" s="21"/>
      <c r="M28" s="21"/>
      <c r="N28" s="21"/>
      <c r="O28" s="21"/>
      <c r="P28" s="21"/>
      <c r="Q28" s="21"/>
    </row>
    <row r="29" spans="1:17" x14ac:dyDescent="0.4">
      <c r="A29" s="4" t="s">
        <v>138</v>
      </c>
      <c r="B29" s="22">
        <v>6500</v>
      </c>
      <c r="C29" s="22">
        <v>380</v>
      </c>
      <c r="D29" s="22">
        <v>190</v>
      </c>
      <c r="E29" s="22">
        <v>6190</v>
      </c>
      <c r="L29" s="21"/>
      <c r="M29" s="21"/>
      <c r="N29" s="21"/>
      <c r="O29" s="21"/>
      <c r="P29" s="21"/>
      <c r="Q29" s="21"/>
    </row>
    <row r="30" spans="1:17" x14ac:dyDescent="0.4">
      <c r="A30" s="4" t="s">
        <v>135</v>
      </c>
      <c r="B30" s="22">
        <v>5200</v>
      </c>
      <c r="C30" s="22">
        <v>1200</v>
      </c>
      <c r="D30" s="22">
        <v>150</v>
      </c>
      <c r="E30" s="22">
        <v>6150</v>
      </c>
      <c r="L30" s="21"/>
      <c r="M30" s="21"/>
      <c r="N30" s="21"/>
      <c r="O30" s="21"/>
      <c r="P30" s="21"/>
      <c r="Q30" s="21"/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G17" sqref="G17"/>
    </sheetView>
  </sheetViews>
  <sheetFormatPr defaultRowHeight="17.399999999999999" x14ac:dyDescent="0.4"/>
  <sheetData>
    <row r="1" spans="1:10" ht="21" x14ac:dyDescent="0.4">
      <c r="A1" s="23" t="s">
        <v>139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x14ac:dyDescent="0.4">
      <c r="A3" s="13" t="s">
        <v>140</v>
      </c>
      <c r="B3" s="13" t="s">
        <v>141</v>
      </c>
      <c r="C3" s="13" t="s">
        <v>142</v>
      </c>
      <c r="D3" s="13" t="s">
        <v>143</v>
      </c>
      <c r="E3" s="13" t="s">
        <v>144</v>
      </c>
      <c r="F3" s="13" t="s">
        <v>145</v>
      </c>
      <c r="G3" s="13" t="s">
        <v>146</v>
      </c>
      <c r="H3" s="13" t="s">
        <v>147</v>
      </c>
      <c r="I3" s="13" t="s">
        <v>148</v>
      </c>
      <c r="J3" s="13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6" t="s">
        <v>157</v>
      </c>
      <c r="B10" s="27"/>
      <c r="C10" s="28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29"/>
      <c r="J10" s="30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임</cp:lastModifiedBy>
  <dcterms:created xsi:type="dcterms:W3CDTF">2023-04-27T08:01:32Z</dcterms:created>
  <dcterms:modified xsi:type="dcterms:W3CDTF">2026-07-12T01:35:56Z</dcterms:modified>
</cp:coreProperties>
</file>