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 codeName="{E757BCB4-07E6-AE0B-56E0-F0EEF7A6E26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기출\02 최신기출유형\실습\V1\"/>
    </mc:Choice>
  </mc:AlternateContent>
  <xr:revisionPtr revIDLastSave="0" documentId="13_ncr:1_{74A0E5E6-BE22-4713-9E1C-B2F083B95BEE}" xr6:coauthVersionLast="47" xr6:coauthVersionMax="47" xr10:uidLastSave="{00000000-0000-0000-0000-000000000000}"/>
  <bookViews>
    <workbookView xWindow="-108" yWindow="-108" windowWidth="23256" windowHeight="1245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'분석작업-1'!$A$3:$H$22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4" l="1"/>
  <c r="E31" i="4"/>
  <c r="E32" i="4"/>
  <c r="E33" i="4"/>
  <c r="E34" i="4"/>
  <c r="E35" i="4"/>
  <c r="E36" i="4"/>
  <c r="E37" i="4"/>
  <c r="E38" i="4"/>
  <c r="E30" i="4"/>
  <c r="J26" i="4"/>
  <c r="J17" i="4"/>
  <c r="J18" i="4"/>
  <c r="J19" i="4"/>
  <c r="J20" i="4"/>
  <c r="J21" i="4"/>
  <c r="J22" i="4"/>
  <c r="J23" i="4"/>
  <c r="J24" i="4"/>
  <c r="J25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6" i="5"/>
  <c r="C26" i="5"/>
  <c r="G24" i="5"/>
  <c r="F24" i="5"/>
  <c r="E24" i="5"/>
  <c r="D24" i="5"/>
  <c r="C24" i="5"/>
  <c r="G14" i="5"/>
  <c r="F14" i="5"/>
  <c r="F26" i="5" s="1"/>
  <c r="E14" i="5"/>
  <c r="E26" i="5" s="1"/>
  <c r="D14" i="5"/>
  <c r="D26" i="5" s="1"/>
  <c r="C14" i="5"/>
  <c r="E4" i="8"/>
  <c r="E5" i="8"/>
  <c r="E6" i="8"/>
  <c r="E7" i="8"/>
  <c r="E8" i="8"/>
  <c r="H15" i="5"/>
  <c r="H23" i="5" s="1"/>
  <c r="H4" i="5"/>
  <c r="H13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<sst xmlns="http://schemas.openxmlformats.org/spreadsheetml/2006/main" count="363" uniqueCount="270">
  <si>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</si>
  <si>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</si>
  <si>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</si>
  <si>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</si>
  <si>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</si>
  <si>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</si>
  <si>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</si>
  <si>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</si>
  <si>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</si>
  <si>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</si>
  <si>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</si>
  <si>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</si>
  <si>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</si>
  <si>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</si>
  <si>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</si>
  <si>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</si>
  <si>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</si>
  <si>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</si>
  <si>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</si>
  <si>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</si>
  <si>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</si>
  <si>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</si>
  <si>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</si>
  <si>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</si>
  <si>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</si>
  <si>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</si>
  <si>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</si>
  <si>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</si>
  <si>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</si>
  <si>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</si>
  <si>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</si>
  <si>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</si>
  <si>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</si>
  <si>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</si>
  <si>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</si>
  <si>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</si>
  <si>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</si>
  <si>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</si>
  <si>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</si>
  <si>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</si>
  <si>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</si>
  <si>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</si>
  <si>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</si>
  <si>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</si>
  <si>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</si>
  <si>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</si>
  <si>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</si>
  <si>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</si>
  <si>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</si>
  <si>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</si>
  <si>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</si>
  <si>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</si>
  <si>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</si>
  <si>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</si>
  <si>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</si>
  <si>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</si>
  <si>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</si>
  <si>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</si>
  <si>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</si>
  <si>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</si>
  <si>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</si>
  <si>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</si>
  <si>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</si>
  <si>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</si>
  <si>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</si>
  <si>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</si>
  <si>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</si>
  <si>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</si>
  <si>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</si>
  <si>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</si>
  <si>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</si>
  <si>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</si>
  <si>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</si>
  <si>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</si>
  <si>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</si>
  <si>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</si>
  <si>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</si>
  <si>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</si>
  <si>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</si>
  <si>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</si>
  <si>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</si>
  <si>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</si>
  <si>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</si>
  <si>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</si>
  <si>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</si>
  <si>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</si>
  <si>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</si>
  <si>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</si>
  <si>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</si>
  <si>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</si>
  <si>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</si>
  <si>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</si>
  <si>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</si>
  <si>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</si>
  <si>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</si>
  <si>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</si>
  <si>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</si>
  <si>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</si>
  <si>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</si>
  <si>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</si>
  <si>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</si>
  <si>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</si>
  <si>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</si>
  <si>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</si>
  <si>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</si>
  <si>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</si>
  <si>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</si>
  <si>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</si>
  <si>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</si>
  <si>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</si>
  <si>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</si>
  <si>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</si>
  <si>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</si>
  <si>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</si>
  <si>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</si>
  <si>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</si>
  <si>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</si>
  <si>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</si>
  <si>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</si>
  <si>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</si>
  <si>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</si>
  <si>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</si>
  <si>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</si>
  <si>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</si>
  <si>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</si>
  <si>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</si>
  <si>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</si>
  <si>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</si>
  <si>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</si>
  <si>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</si>
  <si>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</si>
  <si>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</si>
  <si>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</si>
  <si>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</si>
  <si>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</si>
  <si>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</si>
  <si>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</si>
  <si>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</si>
  <si>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</si>
  <si>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</si>
  <si>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</si>
  <si>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</si>
  <si>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</si>
  <si>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</si>
  <si>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</si>
  <si>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</si>
  <si>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</si>
  <si>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</si>
  <si>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</si>
  <si>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</si>
  <si>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</si>
  <si>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</si>
  <si>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</si>
  <si>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</si>
  <si>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</si>
  <si>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</si>
  <si>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</si>
  <si>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</si>
  <si>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</si>
  <si>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</si>
  <si>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</si>
  <si>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</si>
  <si>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</si>
  <si>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</si>
  <si>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</si>
  <si>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</si>
  <si>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</si>
  <si>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</si>
  <si>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</si>
  <si>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</si>
  <si>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</si>
  <si>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</si>
  <si>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</si>
  <si>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</si>
  <si>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</si>
  <si>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</si>
  <si>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</si>
  <si>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</si>
  <si>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</si>
  <si>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</si>
  <si>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</si>
  <si>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</si>
  <si>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</si>
  <si>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</si>
  <si>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</si>
  <si>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</si>
  <si>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</si>
  <si>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</si>
  <si>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</si>
  <si>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</si>
  <si>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</si>
  <si>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</si>
  <si>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</si>
  <si>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</si>
  <si>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</si>
  <si>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</si>
  <si>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</si>
  <si>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</si>
  <si>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</si>
  <si>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</si>
  <si>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</si>
  <si>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</si>
  <si>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</si>
  <si>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</si>
  <si>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</si>
  <si>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</si>
  <si>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</si>
  <si>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</si>
  <si>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</si>
  <si>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</si>
  <si>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</si>
  <si>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</si>
  <si>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</si>
  <si>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</si>
  <si>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</si>
  <si>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</si>
  <si>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</si>
  <si>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</si>
  <si>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</si>
  <si>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</si>
  <si>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</si>
  <si>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</si>
  <si>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</si>
  <si>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</si>
  <si>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</si>
  <si>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CMK-06</t>
  </si>
  <si>
    <t>CMK-22</t>
    <phoneticPr fontId="1" type="noConversion"/>
  </si>
  <si>
    <t>CMK-93</t>
    <phoneticPr fontId="1" type="noConversion"/>
  </si>
  <si>
    <t>CMK-53</t>
    <phoneticPr fontId="1" type="noConversion"/>
  </si>
  <si>
    <t>CMK-99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</si>
  <si>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</si>
  <si>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</si>
  <si>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</si>
  <si>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</si>
  <si>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</si>
  <si>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</si>
  <si>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</si>
  <si>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</si>
  <si>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</si>
  <si>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</si>
  <si>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</si>
  <si>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</si>
  <si>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</si>
  <si>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</si>
  <si>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</si>
  <si>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</si>
  <si>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</si>
  <si>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</si>
  <si>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</si>
  <si>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</si>
  <si>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</si>
  <si>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</si>
  <si>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</si>
  <si>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</si>
  <si>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</si>
  <si>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</si>
  <si>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</si>
  <si>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</si>
  <si>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여 최대</t>
  </si>
  <si>
    <t>남 최대</t>
  </si>
  <si>
    <t>전체 최대값</t>
  </si>
  <si>
    <t>여 평균</t>
  </si>
  <si>
    <t>남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</si>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</sst>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84415"/>
        <c:axId val="140357516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403575167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9884415"/>
        <c:crosses val="max"/>
        <c:crossBetween val="between"/>
        <c:majorUnit val="2000000"/>
      </c:valAx>
      <c:catAx>
        <c:axId val="239884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357516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6</xdr:row>
      <xdr:rowOff>15240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E4CAF3C-EAD2-493B-4001-BFFB403AC249}"/>
            </a:ext>
          </a:extLst>
        </xdr:cNvPr>
        <xdr:cNvSpPr/>
      </xdr:nvSpPr>
      <xdr:spPr>
        <a:xfrm>
          <a:off x="4533900" y="1386840"/>
          <a:ext cx="1325880" cy="4267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08.836383680558" createdVersion="8" refreshedVersion="8" minRefreshableVersion="3" recordCount="12" xr:uid="{CCE80E91-BDBD-4CFD-99E1-743623BD13DE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0EDFCB-0AD5-49D3-8E73-40799125596C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197BE8-F09E-4F09-BB68-909D5BF09ECF}" name="표1" displayName="표1" ref="A3:H26" totalsRowShown="0" headerRowDxfId="0" dataDxfId="1" headerRowBorderDxfId="10" tableBorderDxfId="11">
  <autoFilter ref="A3:H26" xr:uid="{C4197BE8-F09E-4F09-BB68-909D5BF09ECF}"/>
  <tableColumns count="8">
    <tableColumn id="1" xr3:uid="{F54F804B-0E0B-4AE4-8B80-5DBEDF665CD8}" name="성명" dataDxfId="9"/>
    <tableColumn id="2" xr3:uid="{4CB00DD8-F76D-4550-9FFF-EE572B859C60}" name="성별" dataDxfId="8"/>
    <tableColumn id="3" xr3:uid="{D6EAECE5-CB01-4BBC-BE72-66D935EEF35B}" name="국어" dataDxfId="7"/>
    <tableColumn id="4" xr3:uid="{48183D71-F1FC-45B5-8E66-922D65A42773}" name="영어" dataDxfId="6"/>
    <tableColumn id="5" xr3:uid="{CA5D176C-B362-4E13-8E4F-B04095B8FD30}" name="수학" dataDxfId="5"/>
    <tableColumn id="6" xr3:uid="{BF87FFF8-405E-46F7-BC53-91606DB7217B}" name="과학" dataDxfId="4"/>
    <tableColumn id="7" xr3:uid="{93021969-2E8F-4040-BF5D-1A10F820725B}" name="사회" dataDxfId="3"/>
    <tableColumn id="8" xr3:uid="{02E85DD5-B0DB-4F7A-881E-723B84B0C140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212</v>
      </c>
      <c r="B3" s="1" t="s">
        <v>213</v>
      </c>
      <c r="C3" s="1" t="s">
        <v>214</v>
      </c>
      <c r="D3" s="1" t="s">
        <v>215</v>
      </c>
      <c r="E3" s="1" t="s">
        <v>216</v>
      </c>
      <c r="F3" s="1" t="s">
        <v>217</v>
      </c>
    </row>
    <row r="4" spans="1:6" x14ac:dyDescent="0.4">
      <c r="A4" s="1" t="s">
        <v>218</v>
      </c>
      <c r="B4" s="1" t="s">
        <v>224</v>
      </c>
      <c r="C4" s="1" t="s">
        <v>230</v>
      </c>
      <c r="D4" s="1" t="s">
        <v>234</v>
      </c>
      <c r="E4" s="2">
        <v>1500</v>
      </c>
      <c r="F4" s="1" t="s">
        <v>240</v>
      </c>
    </row>
    <row r="5" spans="1:6" x14ac:dyDescent="0.4">
      <c r="A5" s="1" t="s">
        <v>219</v>
      </c>
      <c r="B5" s="1" t="s">
        <v>227</v>
      </c>
      <c r="C5" s="1" t="s">
        <v>231</v>
      </c>
      <c r="D5" s="1" t="s">
        <v>235</v>
      </c>
      <c r="E5" s="2">
        <v>2000</v>
      </c>
      <c r="F5" s="1" t="s">
        <v>241</v>
      </c>
    </row>
    <row r="6" spans="1:6" x14ac:dyDescent="0.4">
      <c r="A6" s="1" t="s">
        <v>220</v>
      </c>
      <c r="B6" s="1" t="s">
        <v>226</v>
      </c>
      <c r="C6" s="1" t="s">
        <v>232</v>
      </c>
      <c r="D6" s="1" t="s">
        <v>236</v>
      </c>
      <c r="E6" s="2">
        <v>3520</v>
      </c>
      <c r="F6" s="1" t="s">
        <v>241</v>
      </c>
    </row>
    <row r="7" spans="1:6" x14ac:dyDescent="0.4">
      <c r="A7" s="1" t="s">
        <v>221</v>
      </c>
      <c r="B7" s="1" t="s">
        <v>228</v>
      </c>
      <c r="C7" s="1" t="s">
        <v>233</v>
      </c>
      <c r="D7" s="1" t="s">
        <v>237</v>
      </c>
      <c r="E7" s="2">
        <v>1000</v>
      </c>
      <c r="F7" s="1" t="s">
        <v>242</v>
      </c>
    </row>
    <row r="8" spans="1:6" x14ac:dyDescent="0.4">
      <c r="A8" s="1" t="s">
        <v>222</v>
      </c>
      <c r="B8" s="1" t="s">
        <v>229</v>
      </c>
      <c r="C8" s="1" t="s">
        <v>230</v>
      </c>
      <c r="D8" s="1" t="s">
        <v>238</v>
      </c>
      <c r="E8" s="2">
        <v>800</v>
      </c>
      <c r="F8" s="1" t="s">
        <v>240</v>
      </c>
    </row>
    <row r="9" spans="1:6" x14ac:dyDescent="0.4">
      <c r="A9" s="1" t="s">
        <v>223</v>
      </c>
      <c r="B9" s="1" t="s">
        <v>225</v>
      </c>
      <c r="C9" s="1" t="s">
        <v>232</v>
      </c>
      <c r="D9" s="1" t="s">
        <v>239</v>
      </c>
      <c r="E9" s="2">
        <v>950</v>
      </c>
      <c r="F9" s="1" t="s">
        <v>241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10" sqref="J10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6" t="s">
        <v>116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243</v>
      </c>
      <c r="G3" s="21" t="s">
        <v>122</v>
      </c>
    </row>
    <row r="4" spans="1:7" x14ac:dyDescent="0.4">
      <c r="A4" s="22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4">
      <c r="A5" s="22"/>
      <c r="B5" s="17">
        <v>45143</v>
      </c>
      <c r="C5" s="6" t="s">
        <v>125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4">
      <c r="A6" s="22"/>
      <c r="B6" s="17">
        <v>45143</v>
      </c>
      <c r="C6" s="6" t="s">
        <v>126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4">
      <c r="A7" s="22" t="s">
        <v>127</v>
      </c>
      <c r="B7" s="17">
        <v>45144</v>
      </c>
      <c r="C7" s="6" t="s">
        <v>124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4">
      <c r="A8" s="22"/>
      <c r="B8" s="17">
        <v>45144</v>
      </c>
      <c r="C8" s="6" t="s">
        <v>125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4">
      <c r="A9" s="22"/>
      <c r="B9" s="17">
        <v>45144</v>
      </c>
      <c r="C9" s="6" t="s">
        <v>126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4">
      <c r="A10" s="22" t="s">
        <v>128</v>
      </c>
      <c r="B10" s="17">
        <v>45145</v>
      </c>
      <c r="C10" s="6" t="s">
        <v>124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4">
      <c r="A11" s="22"/>
      <c r="B11" s="17">
        <v>45145</v>
      </c>
      <c r="C11" s="6" t="s">
        <v>125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4">
      <c r="A12" s="22"/>
      <c r="B12" s="17">
        <v>45145</v>
      </c>
      <c r="C12" s="6" t="s">
        <v>126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4">
      <c r="A13" s="22" t="s">
        <v>129</v>
      </c>
      <c r="B13" s="17">
        <v>45146</v>
      </c>
      <c r="C13" s="6" t="s">
        <v>124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4">
      <c r="A14" s="22"/>
      <c r="B14" s="17">
        <v>45146</v>
      </c>
      <c r="C14" s="6" t="s">
        <v>125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8" thickBot="1" x14ac:dyDescent="0.45">
      <c r="A15" s="24"/>
      <c r="B15" s="25">
        <v>45146</v>
      </c>
      <c r="C15" s="26" t="s">
        <v>126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244</v>
      </c>
      <c r="C4" t="s">
        <v>245</v>
      </c>
      <c r="D4" t="s">
        <v>246</v>
      </c>
      <c r="E4" t="s">
        <v>247</v>
      </c>
    </row>
    <row r="5" spans="2:5" x14ac:dyDescent="0.4">
      <c r="B5" t="s">
        <v>248</v>
      </c>
      <c r="C5">
        <v>1500</v>
      </c>
      <c r="D5">
        <v>1384</v>
      </c>
      <c r="E5" s="29">
        <v>0.92</v>
      </c>
    </row>
    <row r="6" spans="2:5" x14ac:dyDescent="0.4">
      <c r="B6" t="s">
        <v>249</v>
      </c>
      <c r="C6">
        <v>1600</v>
      </c>
      <c r="D6">
        <v>1544</v>
      </c>
      <c r="E6" s="29">
        <v>0.97</v>
      </c>
    </row>
    <row r="7" spans="2:5" x14ac:dyDescent="0.4">
      <c r="B7" t="s">
        <v>250</v>
      </c>
      <c r="C7">
        <v>2000</v>
      </c>
      <c r="D7">
        <v>1423</v>
      </c>
      <c r="E7" s="29">
        <v>0.71</v>
      </c>
    </row>
    <row r="8" spans="2:5" x14ac:dyDescent="0.4">
      <c r="B8" t="s">
        <v>251</v>
      </c>
      <c r="C8">
        <v>1500</v>
      </c>
      <c r="D8">
        <v>1221</v>
      </c>
      <c r="E8" s="29">
        <v>0.81</v>
      </c>
    </row>
    <row r="9" spans="2:5" x14ac:dyDescent="0.4">
      <c r="B9" t="s">
        <v>252</v>
      </c>
      <c r="C9">
        <v>1200</v>
      </c>
      <c r="D9">
        <v>1095</v>
      </c>
      <c r="E9" s="29">
        <v>0.91</v>
      </c>
    </row>
    <row r="10" spans="2:5" x14ac:dyDescent="0.4">
      <c r="B10" t="s">
        <v>253</v>
      </c>
      <c r="C10">
        <v>1000</v>
      </c>
      <c r="D10">
        <v>912</v>
      </c>
      <c r="E10" s="29">
        <v>0.91</v>
      </c>
    </row>
    <row r="11" spans="2:5" x14ac:dyDescent="0.4">
      <c r="B11" t="s">
        <v>254</v>
      </c>
      <c r="C11">
        <v>1200</v>
      </c>
      <c r="D11">
        <v>965</v>
      </c>
      <c r="E11" s="29">
        <v>0.8</v>
      </c>
    </row>
    <row r="12" spans="2:5" x14ac:dyDescent="0.4">
      <c r="B12" t="s">
        <v>255</v>
      </c>
      <c r="C12">
        <v>1000</v>
      </c>
      <c r="D12">
        <v>769</v>
      </c>
      <c r="E12" s="29">
        <v>0.77</v>
      </c>
    </row>
    <row r="13" spans="2:5" x14ac:dyDescent="0.4">
      <c r="B13" t="s">
        <v>256</v>
      </c>
      <c r="C13">
        <v>1500</v>
      </c>
      <c r="D13">
        <v>1426</v>
      </c>
      <c r="E13" s="29">
        <v>0.95</v>
      </c>
    </row>
    <row r="14" spans="2:5" x14ac:dyDescent="0.4">
      <c r="B14" t="s">
        <v>257</v>
      </c>
      <c r="C14">
        <v>1800</v>
      </c>
      <c r="D14">
        <v>1698</v>
      </c>
      <c r="E14" s="2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workbookViewId="0">
      <selection activeCell="F36" sqref="F36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$I16*INDEX($M$25:$O$26,2,MATCH(LEFT(H16,2),$M$25:$O$25,0))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$I17*INDEX($M$25:$O$26,2,MATCH(LEFT(H17,2),$M$25:$O$25,0))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1" t="s">
        <v>71</v>
      </c>
      <c r="B26" s="12"/>
      <c r="C26" s="12"/>
      <c r="D26" s="13"/>
      <c r="E26" s="6">
        <f>ROUNDDOWN(DAVERAGE(B15:E25,4,B15:B16),1)</f>
        <v>207.6</v>
      </c>
      <c r="G26" s="6" t="s">
        <v>72</v>
      </c>
      <c r="H26" s="6" t="s">
        <v>58</v>
      </c>
      <c r="I26" s="8">
        <v>3170000</v>
      </c>
      <c r="J26" s="8">
        <f>$I26*INDEX($M$25:$O$26,2,MATCH(LEFT(H26,2),$M$25:$O$25,0))</f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VLOOKUP(MID(A31,3,1),$G$36:$H$39,2,0)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14" t="s">
        <v>99</v>
      </c>
      <c r="H34" s="14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>VLOOKUP(MID(A39,3,1),$G$36:$H$39,2,0)</f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K16" sqref="K16"/>
    </sheetView>
  </sheetViews>
  <sheetFormatPr defaultRowHeight="17.399999999999999" outlineLevelRow="3" x14ac:dyDescent="0.4"/>
  <sheetData>
    <row r="1" spans="1:8" ht="21" x14ac:dyDescent="0.4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4">
      <c r="A3" s="33" t="s">
        <v>131</v>
      </c>
      <c r="B3" s="33" t="s">
        <v>38</v>
      </c>
      <c r="C3" s="33" t="s">
        <v>132</v>
      </c>
      <c r="D3" s="33" t="s">
        <v>133</v>
      </c>
      <c r="E3" s="33" t="s">
        <v>134</v>
      </c>
      <c r="F3" s="33" t="s">
        <v>135</v>
      </c>
      <c r="G3" s="33" t="s">
        <v>136</v>
      </c>
      <c r="H3" s="33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0" t="s">
        <v>262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0" t="s">
        <v>259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1"/>
      <c r="B23" s="32" t="s">
        <v>261</v>
      </c>
      <c r="C23" s="31"/>
      <c r="D23" s="31"/>
      <c r="E23" s="31"/>
      <c r="F23" s="31"/>
      <c r="G23" s="31"/>
      <c r="H23" s="31">
        <f>SUBTOTAL(1,H15:H22)</f>
        <v>400.75</v>
      </c>
    </row>
    <row r="24" spans="1:8" outlineLevel="1" x14ac:dyDescent="0.4">
      <c r="A24" s="31"/>
      <c r="B24" s="32" t="s">
        <v>258</v>
      </c>
      <c r="C24" s="31">
        <f>SUBTOTAL(4,C15:C22)</f>
        <v>94</v>
      </c>
      <c r="D24" s="31">
        <f>SUBTOTAL(4,D15:D22)</f>
        <v>97</v>
      </c>
      <c r="E24" s="31">
        <f>SUBTOTAL(4,E15:E22)</f>
        <v>94</v>
      </c>
      <c r="F24" s="31">
        <f>SUBTOTAL(4,F15:F22)</f>
        <v>96</v>
      </c>
      <c r="G24" s="31">
        <f>SUBTOTAL(4,G15:G22)</f>
        <v>95</v>
      </c>
      <c r="H24" s="31"/>
    </row>
    <row r="25" spans="1:8" x14ac:dyDescent="0.4">
      <c r="A25" s="31"/>
      <c r="B25" s="32" t="s">
        <v>263</v>
      </c>
      <c r="C25" s="31"/>
      <c r="D25" s="31"/>
      <c r="E25" s="31"/>
      <c r="F25" s="31"/>
      <c r="G25" s="31"/>
      <c r="H25" s="31">
        <f>SUBTOTAL(1,H4:H22)</f>
        <v>398.41176470588238</v>
      </c>
    </row>
    <row r="26" spans="1:8" x14ac:dyDescent="0.4">
      <c r="A26" s="31"/>
      <c r="B26" s="32" t="s">
        <v>260</v>
      </c>
      <c r="C26" s="31">
        <f>SUBTOTAL(4,C4:C22)</f>
        <v>94</v>
      </c>
      <c r="D26" s="31">
        <f>SUBTOTAL(4,D4:D22)</f>
        <v>97</v>
      </c>
      <c r="E26" s="31">
        <f>SUBTOTAL(4,E4:E22)</f>
        <v>94</v>
      </c>
      <c r="F26" s="31">
        <f>SUBTOTAL(4,F4:F22)</f>
        <v>96</v>
      </c>
      <c r="G26" s="31">
        <f>SUBTOTAL(4,G4:G22)</f>
        <v>95</v>
      </c>
      <c r="H26" s="31"/>
    </row>
  </sheetData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5" workbookViewId="0">
      <selection activeCell="A19" sqref="A19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15" t="s">
        <v>155</v>
      </c>
      <c r="B1" s="15"/>
      <c r="C1" s="15"/>
      <c r="D1" s="15"/>
      <c r="E1" s="15"/>
      <c r="F1" s="1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34" t="s">
        <v>158</v>
      </c>
      <c r="B19" t="s">
        <v>164</v>
      </c>
    </row>
    <row r="21" spans="1:5" x14ac:dyDescent="0.4">
      <c r="B21" s="34" t="s">
        <v>157</v>
      </c>
      <c r="C21" s="34" t="s">
        <v>269</v>
      </c>
    </row>
    <row r="22" spans="1:5" x14ac:dyDescent="0.4">
      <c r="B22" t="s">
        <v>163</v>
      </c>
      <c r="D22" t="s">
        <v>265</v>
      </c>
      <c r="E22" t="s">
        <v>267</v>
      </c>
    </row>
    <row r="23" spans="1:5" x14ac:dyDescent="0.4">
      <c r="A23" s="34" t="s">
        <v>156</v>
      </c>
      <c r="B23" t="s">
        <v>266</v>
      </c>
      <c r="C23" t="s">
        <v>268</v>
      </c>
    </row>
    <row r="24" spans="1:5" x14ac:dyDescent="0.4">
      <c r="A24" t="s">
        <v>162</v>
      </c>
      <c r="B24" s="35">
        <v>3200000</v>
      </c>
      <c r="C24" s="35">
        <v>1400000</v>
      </c>
      <c r="D24" s="35">
        <v>3200000</v>
      </c>
      <c r="E24" s="35">
        <v>1400000</v>
      </c>
    </row>
    <row r="25" spans="1:5" x14ac:dyDescent="0.4">
      <c r="A25" t="s">
        <v>165</v>
      </c>
      <c r="B25" s="35">
        <v>3800000</v>
      </c>
      <c r="C25" s="35">
        <v>1600000</v>
      </c>
      <c r="D25" s="35">
        <v>3800000</v>
      </c>
      <c r="E25" s="35">
        <v>1600000</v>
      </c>
    </row>
    <row r="26" spans="1:5" x14ac:dyDescent="0.4">
      <c r="A26" t="s">
        <v>166</v>
      </c>
      <c r="B26" s="35">
        <v>3400000</v>
      </c>
      <c r="C26" s="35">
        <v>1400000</v>
      </c>
      <c r="D26" s="35">
        <v>3400000</v>
      </c>
      <c r="E26" s="35">
        <v>1400000</v>
      </c>
    </row>
    <row r="27" spans="1:5" x14ac:dyDescent="0.4">
      <c r="A27" t="s">
        <v>264</v>
      </c>
      <c r="B27" s="35">
        <v>3466666.6666666665</v>
      </c>
      <c r="C27" s="35">
        <v>1466666.6666666667</v>
      </c>
      <c r="D27" s="35">
        <v>3466666.6666666665</v>
      </c>
      <c r="E27" s="3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13" sqref="J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5" t="s">
        <v>184</v>
      </c>
      <c r="B1" s="15"/>
      <c r="C1" s="15"/>
      <c r="D1" s="15"/>
      <c r="E1" s="15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36">
        <f>AVERAGE(B4:D4)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36">
        <f t="shared" ref="E5:E13" si="0">AVERAGE(B5:D5)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36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36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36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36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36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36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36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3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N28" sqref="N28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5" t="s">
        <v>200</v>
      </c>
      <c r="B1" s="15"/>
      <c r="C1" s="15"/>
      <c r="D1" s="15"/>
      <c r="E1" s="1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시언 이</cp:lastModifiedBy>
  <dcterms:created xsi:type="dcterms:W3CDTF">2023-04-27T08:01:32Z</dcterms:created>
  <dcterms:modified xsi:type="dcterms:W3CDTF">2024-11-12T11:31:23Z</dcterms:modified>
</cp:coreProperties>
</file>