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xr:revisionPtr revIDLastSave="0" documentId="13_ncr:1_{EAC812F4-9DD8-45F8-9C4F-B9C3E502C13A}" xr6:coauthVersionLast="47" xr6:coauthVersionMax="47" xr10:uidLastSave="{00000000-0000-0000-0000-000000000000}"/>
  <bookViews>
    <workbookView xWindow="-120" yWindow="-120" windowWidth="29040" windowHeight="1572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<sst xmlns="http://schemas.openxmlformats.org/spreadsheetml/2006/main" count="347" uniqueCount="263">
  <si>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</si>
  <si>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</si>
  <si>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</si>
  <si>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</si>
  <si>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</si>
  <si>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</si>
  <si>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</si>
  <si>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</si>
  <si>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</si>
  <si>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</si>
  <si>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</si>
  <si>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</si>
  <si>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</si>
  <si>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</si>
  <si>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</si>
  <si>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</si>
  <si>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</si>
  <si>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</si>
  <si>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</si>
  <si>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</si>
  <si>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</si>
  <si>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</si>
  <si>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</si>
  <si>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</si>
  <si>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</si>
  <si>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</si>
  <si>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</si>
  <si>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</si>
  <si>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</si>
  <si>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</si>
  <si>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</si>
  <si>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</si>
  <si>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</si>
  <si>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</si>
  <si>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</si>
  <si>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</si>
  <si>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</si>
  <si>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</si>
  <si>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</si>
  <si>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</si>
  <si>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</si>
  <si>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</si>
  <si>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</si>
  <si>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</si>
  <si>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</si>
  <si>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</si>
  <si>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</si>
  <si>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</si>
  <si>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</si>
  <si>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</si>
  <si>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</si>
  <si>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</si>
  <si>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</si>
  <si>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</si>
  <si>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</si>
  <si>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</si>
  <si>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</si>
  <si>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</si>
  <si>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</si>
  <si>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</si>
  <si>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</si>
  <si>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</si>
  <si>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</si>
  <si>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</si>
  <si>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</si>
  <si>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</si>
  <si>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</si>
  <si>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</si>
  <si>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</si>
  <si>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</si>
  <si>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</si>
  <si>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</si>
  <si>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</si>
  <si>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</si>
  <si>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</si>
  <si>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</si>
  <si>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</si>
  <si>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</si>
  <si>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</si>
  <si>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</si>
  <si>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</si>
  <si>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</si>
  <si>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</si>
  <si>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</si>
  <si>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</si>
  <si>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</si>
  <si>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</si>
  <si>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</si>
  <si>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</si>
  <si>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</si>
  <si>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</si>
  <si>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</si>
  <si>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</si>
  <si>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</si>
  <si>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</si>
  <si>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</si>
  <si>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</si>
  <si>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</si>
  <si>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</si>
  <si>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</si>
  <si>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</si>
  <si>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</si>
  <si>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</si>
  <si>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</si>
  <si>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</si>
  <si>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</si>
  <si>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</si>
  <si>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</si>
  <si>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</si>
  <si>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</si>
  <si>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</si>
  <si>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</si>
  <si>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</si>
  <si>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</si>
  <si>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</si>
  <si>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</si>
  <si>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</si>
  <si>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</si>
  <si>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</si>
  <si>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</si>
  <si>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</si>
  <si>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</si>
  <si>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</si>
  <si>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</si>
  <si>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</si>
  <si>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</si>
  <si>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</si>
  <si>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</si>
  <si>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</si>
  <si>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</si>
  <si>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</si>
  <si>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</si>
  <si>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</si>
  <si>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</si>
  <si>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</si>
  <si>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</si>
  <si>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</si>
  <si>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</si>
  <si>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</si>
  <si>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</si>
  <si>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</si>
  <si>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</si>
  <si>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</si>
  <si>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</si>
  <si>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</si>
  <si>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</si>
  <si>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</si>
  <si>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</si>
  <si>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</si>
  <si>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</si>
  <si>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</si>
  <si>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</si>
  <si>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</si>
  <si>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</si>
  <si>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</si>
  <si>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</si>
  <si>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</si>
  <si>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</si>
  <si>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</si>
  <si>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</si>
  <si>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</si>
  <si>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</si>
  <si>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</si>
  <si>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</si>
  <si>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</si>
  <si>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</si>
  <si>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</si>
  <si>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</si>
  <si>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</si>
  <si>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</si>
  <si>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</si>
  <si>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</si>
  <si>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</si>
  <si>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</si>
  <si>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</si>
  <si>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</si>
  <si>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</si>
  <si>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</si>
  <si>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</si>
  <si>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</si>
  <si>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</si>
  <si>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</si>
  <si>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</si>
  <si>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</si>
  <si>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</si>
  <si>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</si>
  <si>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</si>
  <si>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</si>
  <si>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</si>
  <si>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</si>
  <si>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</si>
  <si>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</si>
  <si>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</si>
  <si>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</si>
  <si>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</si>
  <si>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</si>
  <si>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</si>
  <si>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</si>
  <si>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</si>
  <si>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</si>
  <si>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</si>
  <si>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</si>
  <si>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</si>
  <si>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</si>
  <si>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</si>
  <si>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</si>
  <si>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</si>
  <si>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</si>
  <si>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</si>
  <si>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</si>
  <si>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</si>
  <si>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</si>
  <si>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</si>
  <si>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</si>
  <si>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</si>
  <si>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</si>
  <si>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</si>
  <si>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</si>
  <si>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</si>
  <si>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</si>
  <si>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</si>
  <si>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</si>
  <si>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</si>
  <si>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</si>
  <si>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</si>
  <si>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</si>
  <si>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</si>
  <si>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</si>
  <si>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</si>
  <si>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</si>
  <si>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</si>
  <si>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</si>
  <si>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</si>
  <si>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</si>
  <si>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</si>
  <si>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</si>
  <si>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</si>
  <si>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매입량</t>
  </si>
  <si>
    <t>매출량</t>
  </si>
  <si>
    <t>판매율</t>
  </si>
  <si>
    <t>상품코드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</si>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</sst>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4760959"/>
        <c:axId val="1248903152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248903152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34760959"/>
        <c:crosses val="max"/>
        <c:crossBetween val="between"/>
        <c:majorUnit val="2000000"/>
      </c:valAx>
      <c:catAx>
        <c:axId val="5347609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4890315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2</xdr:row>
          <xdr:rowOff>9525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9525</xdr:colOff>
      <xdr:row>6</xdr:row>
      <xdr:rowOff>9525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5C8BD6F0-5FCE-12BE-E948-BECDAE3E1592}"/>
            </a:ext>
          </a:extLst>
        </xdr:cNvPr>
        <xdr:cNvSpPr/>
      </xdr:nvSpPr>
      <xdr:spPr>
        <a:xfrm>
          <a:off x="4552950" y="1314450"/>
          <a:ext cx="1362075" cy="4095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BC" refreshedDate="46290.547346064814" createdVersion="8" refreshedVersion="8" minRefreshableVersion="3" recordCount="12" xr:uid="{98F702E4-D987-4528-A9CC-08F471C03B79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BF2F81-7F4A-4778-90FD-77E635C98D79}" name="피벗 테이블2" cacheId="8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6A2C4F-F0E4-4017-BECB-A24FBDABC8DD}" name="표1" displayName="표1" ref="A3:H26" totalsRowShown="0" headerRowDxfId="0" dataDxfId="1" headerRowBorderDxfId="10" tableBorderDxfId="11">
  <autoFilter ref="A3:H26" xr:uid="{126A2C4F-F0E4-4017-BECB-A24FBDABC8DD}"/>
  <tableColumns count="8">
    <tableColumn id="1" xr3:uid="{E2FED814-5B9F-4345-BFAB-1402F2804520}" name="성명" dataDxfId="9"/>
    <tableColumn id="2" xr3:uid="{6A932E20-0057-48A2-9E74-CB9E15DA3545}" name="성별" dataDxfId="8"/>
    <tableColumn id="3" xr3:uid="{DE882CC7-239F-43CA-874E-C08BEC56501C}" name="국어" dataDxfId="7"/>
    <tableColumn id="4" xr3:uid="{A488056E-3797-4831-9280-F6A81FBEF85A}" name="영어" dataDxfId="6"/>
    <tableColumn id="5" xr3:uid="{9E7FDBA1-CDF9-4774-8F6B-E7328F2FF021}" name="수학" dataDxfId="5"/>
    <tableColumn id="6" xr3:uid="{C4316A96-12C1-4FD2-BC28-B65E27727D45}" name="과학" dataDxfId="4"/>
    <tableColumn id="7" xr3:uid="{67D0A464-ED07-4848-BE7D-7B5379EB8CF2}" name="사회" dataDxfId="3"/>
    <tableColumn id="8" xr3:uid="{4C0AD09D-8088-46FC-ABCD-867F43D1D69C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3">
      <c r="A4" s="1" t="s">
        <v>211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233</v>
      </c>
    </row>
    <row r="5" spans="1:6" x14ac:dyDescent="0.3">
      <c r="A5" s="1" t="s">
        <v>212</v>
      </c>
      <c r="B5" s="1" t="s">
        <v>218</v>
      </c>
      <c r="C5" s="1" t="s">
        <v>224</v>
      </c>
      <c r="D5" s="1" t="s">
        <v>228</v>
      </c>
      <c r="E5" s="2">
        <v>2000</v>
      </c>
      <c r="F5" s="1" t="s">
        <v>234</v>
      </c>
    </row>
    <row r="6" spans="1:6" x14ac:dyDescent="0.3">
      <c r="A6" s="1" t="s">
        <v>213</v>
      </c>
      <c r="B6" s="1" t="s">
        <v>219</v>
      </c>
      <c r="C6" s="1" t="s">
        <v>225</v>
      </c>
      <c r="D6" s="1" t="s">
        <v>229</v>
      </c>
      <c r="E6" s="2">
        <v>3520</v>
      </c>
      <c r="F6" s="1" t="s">
        <v>234</v>
      </c>
    </row>
    <row r="7" spans="1:6" x14ac:dyDescent="0.3">
      <c r="A7" s="1" t="s">
        <v>214</v>
      </c>
      <c r="B7" s="1" t="s">
        <v>220</v>
      </c>
      <c r="C7" s="1" t="s">
        <v>226</v>
      </c>
      <c r="D7" s="1" t="s">
        <v>230</v>
      </c>
      <c r="E7" s="2">
        <v>1000</v>
      </c>
      <c r="F7" s="1" t="s">
        <v>235</v>
      </c>
    </row>
    <row r="8" spans="1:6" x14ac:dyDescent="0.3">
      <c r="A8" s="1" t="s">
        <v>215</v>
      </c>
      <c r="B8" s="1" t="s">
        <v>221</v>
      </c>
      <c r="C8" s="1" t="s">
        <v>223</v>
      </c>
      <c r="D8" s="1" t="s">
        <v>231</v>
      </c>
      <c r="E8" s="2">
        <v>800</v>
      </c>
      <c r="F8" s="1" t="s">
        <v>233</v>
      </c>
    </row>
    <row r="9" spans="1:6" x14ac:dyDescent="0.3">
      <c r="A9" s="1" t="s">
        <v>216</v>
      </c>
      <c r="B9" s="1" t="s">
        <v>222</v>
      </c>
      <c r="C9" s="1" t="s">
        <v>225</v>
      </c>
      <c r="D9" s="1" t="s">
        <v>232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H25" sqref="H25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8" t="s">
        <v>89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236</v>
      </c>
      <c r="G3" s="23" t="s">
        <v>95</v>
      </c>
    </row>
    <row r="4" spans="1:7" x14ac:dyDescent="0.3">
      <c r="A4" s="24" t="s">
        <v>96</v>
      </c>
      <c r="B4" s="19">
        <v>45509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3">
      <c r="A5" s="24"/>
      <c r="B5" s="19">
        <v>45509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3">
      <c r="A6" s="24"/>
      <c r="B6" s="19">
        <v>45509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3">
      <c r="A7" s="24" t="s">
        <v>100</v>
      </c>
      <c r="B7" s="19">
        <v>45510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3">
      <c r="A8" s="24"/>
      <c r="B8" s="19">
        <v>45510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3">
      <c r="A9" s="24"/>
      <c r="B9" s="19">
        <v>45510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3">
      <c r="A10" s="24" t="s">
        <v>101</v>
      </c>
      <c r="B10" s="19">
        <v>45511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3">
      <c r="A11" s="24"/>
      <c r="B11" s="19">
        <v>45511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3">
      <c r="A12" s="24"/>
      <c r="B12" s="19">
        <v>45511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3">
      <c r="A13" s="24" t="s">
        <v>102</v>
      </c>
      <c r="B13" s="19">
        <v>45512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3">
      <c r="A14" s="24"/>
      <c r="B14" s="19">
        <v>45512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25" thickBot="1" x14ac:dyDescent="0.35">
      <c r="A15" s="26"/>
      <c r="B15" s="27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G21" sqref="G21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240</v>
      </c>
      <c r="C4" t="s">
        <v>237</v>
      </c>
      <c r="D4" t="s">
        <v>238</v>
      </c>
      <c r="E4" t="s">
        <v>239</v>
      </c>
    </row>
    <row r="5" spans="2:5" x14ac:dyDescent="0.3">
      <c r="B5" t="s">
        <v>241</v>
      </c>
      <c r="C5">
        <v>1500</v>
      </c>
      <c r="D5">
        <v>1384</v>
      </c>
      <c r="E5" s="31">
        <v>0.92</v>
      </c>
    </row>
    <row r="6" spans="2:5" x14ac:dyDescent="0.3">
      <c r="B6" t="s">
        <v>242</v>
      </c>
      <c r="C6">
        <v>1600</v>
      </c>
      <c r="D6">
        <v>1544</v>
      </c>
      <c r="E6" s="31">
        <v>0.97</v>
      </c>
    </row>
    <row r="7" spans="2:5" x14ac:dyDescent="0.3">
      <c r="B7" t="s">
        <v>243</v>
      </c>
      <c r="C7">
        <v>2000</v>
      </c>
      <c r="D7">
        <v>1423</v>
      </c>
      <c r="E7" s="31">
        <v>0.71</v>
      </c>
    </row>
    <row r="8" spans="2:5" x14ac:dyDescent="0.3">
      <c r="B8" t="s">
        <v>244</v>
      </c>
      <c r="C8">
        <v>1500</v>
      </c>
      <c r="D8">
        <v>1221</v>
      </c>
      <c r="E8" s="31">
        <v>0.81</v>
      </c>
    </row>
    <row r="9" spans="2:5" x14ac:dyDescent="0.3">
      <c r="B9" t="s">
        <v>245</v>
      </c>
      <c r="C9">
        <v>1200</v>
      </c>
      <c r="D9">
        <v>1095</v>
      </c>
      <c r="E9" s="31">
        <v>0.91</v>
      </c>
    </row>
    <row r="10" spans="2:5" x14ac:dyDescent="0.3">
      <c r="B10" t="s">
        <v>246</v>
      </c>
      <c r="C10">
        <v>1000</v>
      </c>
      <c r="D10">
        <v>912</v>
      </c>
      <c r="E10" s="31">
        <v>0.91</v>
      </c>
    </row>
    <row r="11" spans="2:5" x14ac:dyDescent="0.3">
      <c r="B11" t="s">
        <v>247</v>
      </c>
      <c r="C11">
        <v>1200</v>
      </c>
      <c r="D11">
        <v>965</v>
      </c>
      <c r="E11" s="31">
        <v>0.8</v>
      </c>
    </row>
    <row r="12" spans="2:5" x14ac:dyDescent="0.3">
      <c r="B12" t="s">
        <v>248</v>
      </c>
      <c r="C12">
        <v>1000</v>
      </c>
      <c r="D12">
        <v>769</v>
      </c>
      <c r="E12" s="31">
        <v>0.77</v>
      </c>
    </row>
    <row r="13" spans="2:5" x14ac:dyDescent="0.3">
      <c r="B13" t="s">
        <v>249</v>
      </c>
      <c r="C13">
        <v>1500</v>
      </c>
      <c r="D13">
        <v>1426</v>
      </c>
      <c r="E13" s="31">
        <v>0.95</v>
      </c>
    </row>
    <row r="14" spans="2:5" x14ac:dyDescent="0.3">
      <c r="B14" t="s">
        <v>250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0" workbookViewId="0">
      <selection activeCell="K36" sqref="K36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I16*INDEX($M$26:$O$26,MATCH(LEFT(H16,2),$M$25:$O$25,0))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I17*INDEX($M$26:$O$26,MATCH(LEFT(H17,2),$M$25:$O$25,0))</f>
        <v>7191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2" t="s">
        <v>71</v>
      </c>
      <c r="B26" s="13"/>
      <c r="C26" s="13"/>
      <c r="D26" s="14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3">
      <c r="A30" s="6" t="s">
        <v>189</v>
      </c>
      <c r="B30" s="6" t="s">
        <v>79</v>
      </c>
      <c r="C30" s="6" t="s">
        <v>47</v>
      </c>
      <c r="D30" s="11" t="str">
        <f>LEFT(A30,4)&amp;"년-"&amp;VLOOKUP(MID(A30,6,1)*1,$G$37:$H$39,2,0)</f>
        <v>2021년-실버</v>
      </c>
      <c r="E30" s="11"/>
    </row>
    <row r="31" spans="1:15" x14ac:dyDescent="0.3">
      <c r="A31" s="6" t="s">
        <v>190</v>
      </c>
      <c r="B31" s="6" t="s">
        <v>80</v>
      </c>
      <c r="C31" s="6" t="s">
        <v>56</v>
      </c>
      <c r="D31" s="11" t="str">
        <f t="shared" ref="D31:D39" si="3">LEFT(A31,4)&amp;"년-"&amp;VLOOKUP(MID(A31,6,1)*1,$G$37:$H$39,2,0)</f>
        <v>2019년-골드</v>
      </c>
      <c r="E31" s="11"/>
    </row>
    <row r="32" spans="1:15" x14ac:dyDescent="0.3">
      <c r="A32" s="6" t="s">
        <v>191</v>
      </c>
      <c r="B32" s="6" t="s">
        <v>81</v>
      </c>
      <c r="C32" s="6" t="s">
        <v>47</v>
      </c>
      <c r="D32" s="11" t="str">
        <f t="shared" si="3"/>
        <v>2023년-브론즈</v>
      </c>
      <c r="E32" s="11"/>
    </row>
    <row r="33" spans="1:8" x14ac:dyDescent="0.3">
      <c r="A33" s="6" t="s">
        <v>192</v>
      </c>
      <c r="B33" s="6" t="s">
        <v>82</v>
      </c>
      <c r="C33" s="6" t="s">
        <v>56</v>
      </c>
      <c r="D33" s="11" t="str">
        <f t="shared" si="3"/>
        <v>2020년-실버</v>
      </c>
      <c r="E33" s="11"/>
    </row>
    <row r="34" spans="1:8" x14ac:dyDescent="0.3">
      <c r="A34" s="6" t="s">
        <v>193</v>
      </c>
      <c r="B34" s="6" t="s">
        <v>83</v>
      </c>
      <c r="C34" s="6" t="s">
        <v>56</v>
      </c>
      <c r="D34" s="11" t="str">
        <f t="shared" si="3"/>
        <v>2024년-브론즈</v>
      </c>
      <c r="E34" s="11"/>
    </row>
    <row r="35" spans="1:8" x14ac:dyDescent="0.3">
      <c r="A35" s="6" t="s">
        <v>194</v>
      </c>
      <c r="B35" s="6" t="s">
        <v>84</v>
      </c>
      <c r="C35" s="6" t="s">
        <v>56</v>
      </c>
      <c r="D35" s="11" t="str">
        <f t="shared" si="3"/>
        <v>2018년-골드</v>
      </c>
      <c r="E35" s="11"/>
      <c r="G35" s="16" t="s">
        <v>195</v>
      </c>
      <c r="H35" s="16"/>
    </row>
    <row r="36" spans="1:8" x14ac:dyDescent="0.3">
      <c r="A36" s="6" t="s">
        <v>196</v>
      </c>
      <c r="B36" s="6" t="s">
        <v>85</v>
      </c>
      <c r="C36" s="6" t="s">
        <v>47</v>
      </c>
      <c r="D36" s="11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11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11" t="str">
        <f t="shared" si="3"/>
        <v>2023년-골드</v>
      </c>
      <c r="E38" s="1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11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N26" sqref="N26"/>
    </sheetView>
  </sheetViews>
  <sheetFormatPr defaultRowHeight="16.5" outlineLevelRow="3" x14ac:dyDescent="0.3"/>
  <sheetData>
    <row r="1" spans="1:8" ht="20.25" x14ac:dyDescent="0.3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3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32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32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3"/>
      <c r="B23" s="34" t="s">
        <v>255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3">
      <c r="A24" s="33"/>
      <c r="B24" s="34" t="s">
        <v>252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3">
      <c r="A25" s="33"/>
      <c r="B25" s="34" t="s">
        <v>256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3">
      <c r="A26" s="33"/>
      <c r="B26" s="34" t="s">
        <v>253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H24" sqref="H24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7" t="s">
        <v>128</v>
      </c>
      <c r="B1" s="17"/>
      <c r="C1" s="17"/>
      <c r="D1" s="17"/>
      <c r="E1" s="17"/>
      <c r="F1" s="1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36" t="s">
        <v>131</v>
      </c>
      <c r="B19" t="s">
        <v>137</v>
      </c>
    </row>
    <row r="21" spans="1:5" x14ac:dyDescent="0.3">
      <c r="B21" s="36" t="s">
        <v>130</v>
      </c>
      <c r="C21" s="36" t="s">
        <v>262</v>
      </c>
    </row>
    <row r="22" spans="1:5" x14ac:dyDescent="0.3">
      <c r="B22" t="s">
        <v>136</v>
      </c>
      <c r="D22" t="s">
        <v>258</v>
      </c>
      <c r="E22" t="s">
        <v>260</v>
      </c>
    </row>
    <row r="23" spans="1:5" x14ac:dyDescent="0.3">
      <c r="A23" s="36" t="s">
        <v>129</v>
      </c>
      <c r="B23" t="s">
        <v>259</v>
      </c>
      <c r="C23" t="s">
        <v>261</v>
      </c>
    </row>
    <row r="24" spans="1:5" x14ac:dyDescent="0.3">
      <c r="A24" t="s">
        <v>135</v>
      </c>
      <c r="B24" s="37">
        <v>3200000</v>
      </c>
      <c r="C24" s="37">
        <v>1400000</v>
      </c>
      <c r="D24" s="37">
        <v>3200000</v>
      </c>
      <c r="E24" s="37">
        <v>1400000</v>
      </c>
    </row>
    <row r="25" spans="1:5" x14ac:dyDescent="0.3">
      <c r="A25" t="s">
        <v>138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3">
      <c r="A26" t="s">
        <v>139</v>
      </c>
      <c r="B26" s="37">
        <v>3400000</v>
      </c>
      <c r="C26" s="37">
        <v>1400000</v>
      </c>
      <c r="D26" s="37">
        <v>3400000</v>
      </c>
      <c r="E26" s="37">
        <v>1400000</v>
      </c>
    </row>
    <row r="27" spans="1:5" x14ac:dyDescent="0.3">
      <c r="A27" t="s">
        <v>257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6" sqref="I16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7" t="s">
        <v>157</v>
      </c>
      <c r="B1" s="17"/>
      <c r="C1" s="17"/>
      <c r="D1" s="17"/>
      <c r="E1" s="1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38">
        <f t="shared" ref="E5:E13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38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28575</xdr:colOff>
                    <xdr:row>2</xdr:row>
                    <xdr:rowOff>9525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L20" sqref="L20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7" t="s">
        <v>173</v>
      </c>
      <c r="B1" s="17"/>
      <c r="C1" s="17"/>
      <c r="D1" s="17"/>
      <c r="E1" s="1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ABC</cp:lastModifiedBy>
  <dcterms:created xsi:type="dcterms:W3CDTF">2023-04-27T08:01:32Z</dcterms:created>
  <dcterms:modified xsi:type="dcterms:W3CDTF">2026-09-25T04:19:24Z</dcterms:modified>
</cp:coreProperties>
</file>