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c586205b98238c/바탕 화면/2026_컴활2급_실기_기출문제집/02 최신기출유형/"/>
    </mc:Choice>
  </mc:AlternateContent>
  <xr:revisionPtr revIDLastSave="179" documentId="13_ncr:1_{EAD35D75-60CA-416C-90F1-DBF5FEC95AB3}" xr6:coauthVersionLast="47" xr6:coauthVersionMax="47" xr10:uidLastSave="{88874D3E-EF69-4C97-B8DE-669AF62124FB}"/>
  <bookViews>
    <workbookView xWindow="-990" yWindow="-13597" windowWidth="21795" windowHeight="12975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분석작업-1" sheetId="5" r:id="rId4"/>
    <sheet name="계산작업" sheetId="4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<sst xmlns="http://schemas.openxmlformats.org/spreadsheetml/2006/main" count="347" uniqueCount="263">
  <si>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</si>
  <si>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</si>
  <si>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</si>
  <si>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</si>
  <si>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</si>
  <si>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</si>
  <si>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</si>
  <si>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</si>
  <si>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</si>
  <si>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</si>
  <si>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</si>
  <si>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</si>
  <si>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</si>
  <si>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</si>
  <si>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</si>
  <si>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</si>
  <si>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</si>
  <si>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</si>
  <si>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</si>
  <si>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</si>
  <si>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</si>
  <si>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</si>
  <si>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</si>
  <si>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</si>
  <si>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</si>
  <si>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</si>
  <si>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</si>
  <si>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</si>
  <si>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</si>
  <si>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</si>
  <si>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</si>
  <si>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</si>
  <si>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</si>
  <si>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</si>
  <si>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</si>
  <si>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</si>
  <si>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</si>
  <si>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</si>
  <si>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</si>
  <si>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</si>
  <si>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</si>
  <si>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</si>
  <si>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</si>
  <si>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</si>
  <si>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</si>
  <si>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</si>
  <si>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</si>
  <si>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</si>
  <si>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</si>
  <si>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</si>
  <si>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</si>
  <si>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</si>
  <si>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</si>
  <si>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</si>
  <si>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</si>
  <si>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</si>
  <si>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</si>
  <si>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</si>
  <si>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</si>
  <si>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</si>
  <si>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</si>
  <si>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</si>
  <si>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</si>
  <si>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</si>
  <si>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</si>
  <si>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</si>
  <si>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</si>
  <si>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</si>
  <si>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</si>
  <si>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</si>
  <si>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</si>
  <si>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</si>
  <si>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</si>
  <si>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</si>
  <si>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</si>
  <si>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</si>
  <si>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</si>
  <si>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</si>
  <si>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</si>
  <si>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</si>
  <si>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</si>
  <si>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</si>
  <si>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</si>
  <si>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</si>
  <si>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</si>
  <si>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</si>
  <si>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</si>
  <si>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</si>
  <si>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</si>
  <si>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</si>
  <si>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</si>
  <si>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</si>
  <si>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</si>
  <si>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</si>
  <si>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</si>
  <si>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</si>
  <si>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</si>
  <si>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</si>
  <si>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</si>
  <si>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</si>
  <si>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</si>
  <si>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</si>
  <si>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</si>
  <si>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</si>
  <si>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</si>
  <si>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</si>
  <si>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</si>
  <si>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</si>
  <si>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</si>
  <si>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</si>
  <si>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</si>
  <si>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</si>
  <si>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</si>
  <si>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</si>
  <si>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</si>
  <si>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</si>
  <si>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</si>
  <si>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</si>
  <si>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</si>
  <si>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</si>
  <si>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</si>
  <si>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</si>
  <si>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</si>
  <si>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</si>
  <si>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</si>
  <si>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</si>
  <si>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</si>
  <si>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</si>
  <si>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</si>
  <si>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</si>
  <si>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</si>
  <si>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</si>
  <si>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</si>
  <si>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</si>
  <si>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</si>
  <si>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</si>
  <si>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</si>
  <si>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</si>
  <si>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</si>
  <si>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</si>
  <si>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</si>
  <si>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</si>
  <si>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</si>
  <si>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</si>
  <si>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</si>
  <si>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</si>
  <si>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</si>
  <si>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</si>
  <si>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</si>
  <si>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</si>
  <si>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</si>
  <si>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</si>
  <si>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</si>
  <si>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</si>
  <si>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</si>
  <si>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</si>
  <si>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</si>
  <si>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</si>
  <si>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</si>
  <si>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</si>
  <si>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</si>
  <si>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</si>
  <si>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</si>
  <si>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</si>
  <si>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</si>
  <si>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</si>
  <si>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</si>
  <si>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</si>
  <si>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</si>
  <si>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</si>
  <si>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</si>
  <si>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</si>
  <si>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</si>
  <si>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</si>
  <si>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</si>
  <si>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</si>
  <si>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</si>
  <si>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</si>
  <si>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</si>
  <si>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</si>
  <si>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</si>
  <si>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</si>
  <si>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</si>
  <si>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</si>
  <si>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</si>
  <si>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</si>
  <si>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</si>
  <si>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</si>
  <si>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</si>
  <si>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</si>
  <si>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</si>
  <si>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</si>
  <si>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</si>
  <si>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</si>
  <si>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</si>
  <si>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</si>
  <si>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</si>
  <si>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</si>
  <si>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</si>
  <si>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</si>
  <si>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</si>
  <si>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</si>
  <si>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</si>
  <si>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</si>
  <si>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</si>
  <si>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</si>
  <si>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</si>
  <si>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</si>
  <si>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비고</t>
    <phoneticPr fontId="1" type="noConversion"/>
  </si>
  <si>
    <t>거래량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</si>
  <si>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</si>
  <si>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</si>
  <si>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</si>
  <si>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</si>
  <si>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</si>
  <si>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</si>
  <si>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</si>
  <si>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</si>
  <si>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</si>
  <si>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</si>
  <si>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</si>
  <si>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</si>
  <si>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</si>
  <si>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</si>
  <si>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</si>
  <si>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</si>
  <si>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</si>
  <si>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이다혜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</si>
  <si>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</si>
  <si>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</si>
  <si>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</si>
  <si>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</si>
  <si>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</si>
  <si>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</si>
  <si>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</si>
  <si>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</si>
  <si>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</si>
  <si>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</si>
  <si>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</si>
  <si>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</si>
  <si>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</si>
  <si>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</si>
  <si>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</si>
  <si>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</si>
  <si>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</si>
  <si>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</si>
  <si>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</si>
  <si>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</si>
  <si>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</si>
  <si>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</si>
  <si>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</si>
  <si>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</si>
  <si>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</si>
  <si>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</si>
  <si>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</si>
  <si>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</si>
  <si>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</si>
  <si>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</si>
  <si>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</si>
  <si>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</si>
  <si>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</si>
  <si>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</si>
  <si>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 xml:space="preserve">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</si>
</sst>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0" fontId="9" fillId="0" borderId="0" xfId="0" applyFont="1">
      <alignment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928911"/>
        <c:axId val="1840668335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84066833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76928911"/>
        <c:crosses val="max"/>
        <c:crossBetween val="between"/>
        <c:majorUnit val="2000000"/>
      </c:valAx>
      <c:catAx>
        <c:axId val="18769289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066833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D825CD0-49A2-7396-3D82-DA47485DF23F}"/>
            </a:ext>
          </a:extLst>
        </xdr:cNvPr>
        <xdr:cNvSpPr/>
      </xdr:nvSpPr>
      <xdr:spPr>
        <a:xfrm>
          <a:off x="4557713" y="1390650"/>
          <a:ext cx="1390650" cy="4476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건민" refreshedDate="46216.666164467591" createdVersion="8" refreshedVersion="8" minRefreshableVersion="3" recordCount="12" xr:uid="{05504F68-21E0-4CE7-A9B5-A9BA541FF4AF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9594EE-BF78-476B-9E0A-0E5FEE32EF94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68CF54-D471-4A7E-9424-9FB142BD15E7}" name="표1" displayName="표1" ref="A3:H26" totalsRowShown="0" headerRowDxfId="0" dataDxfId="1" headerRowBorderDxfId="10" tableBorderDxfId="11">
  <autoFilter ref="A3:H26" xr:uid="{9568CF54-D471-4A7E-9424-9FB142BD15E7}"/>
  <tableColumns count="8">
    <tableColumn id="1" xr3:uid="{C7BD87A8-52A0-4CED-B290-79343203ECA1}" name="성명" dataDxfId="9"/>
    <tableColumn id="2" xr3:uid="{829CADF1-1C83-4EC4-B41F-753D60F5A5DD}" name="성별" dataDxfId="8"/>
    <tableColumn id="3" xr3:uid="{76F12B40-4F8D-4DF0-BFAD-D4367DB6E523}" name="국어" dataDxfId="7"/>
    <tableColumn id="4" xr3:uid="{929EFC21-CBD4-434B-ADFB-19E44734C267}" name="영어" dataDxfId="6"/>
    <tableColumn id="5" xr3:uid="{E350022D-8D37-4249-9029-5955DBBA6C12}" name="수학" dataDxfId="5"/>
    <tableColumn id="6" xr3:uid="{08E04FB5-87A1-4379-B035-FCCA3A4EA3BA}" name="과학" dataDxfId="4"/>
    <tableColumn id="7" xr3:uid="{2AEEE7B6-A919-46A4-94D9-3202D7A40E3F}" name="사회" dataDxfId="3"/>
    <tableColumn id="8" xr3:uid="{EA6D399A-6D6F-4530-83BE-60D1628FC397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600000000000001" x14ac:dyDescent="0.55000000000000004"/>
  <cols>
    <col min="1" max="1" width="9.35546875" customWidth="1"/>
  </cols>
  <sheetData>
    <row r="1" spans="1:6" x14ac:dyDescent="0.55000000000000004">
      <c r="A1" t="s">
        <v>0</v>
      </c>
    </row>
    <row r="3" spans="1:6" x14ac:dyDescent="0.55000000000000004">
      <c r="A3" s="1" t="s">
        <v>204</v>
      </c>
      <c r="B3" s="1" t="s">
        <v>205</v>
      </c>
      <c r="C3" s="1" t="s">
        <v>206</v>
      </c>
      <c r="D3" s="1" t="s">
        <v>207</v>
      </c>
      <c r="E3" s="1" t="s">
        <v>209</v>
      </c>
      <c r="F3" s="1" t="s">
        <v>208</v>
      </c>
    </row>
    <row r="4" spans="1:6" x14ac:dyDescent="0.55000000000000004">
      <c r="A4" s="1" t="s">
        <v>210</v>
      </c>
      <c r="B4" s="1" t="s">
        <v>216</v>
      </c>
      <c r="C4" s="1" t="s">
        <v>222</v>
      </c>
      <c r="D4" s="1" t="s">
        <v>226</v>
      </c>
      <c r="E4" s="2">
        <v>1500</v>
      </c>
      <c r="F4" s="1" t="s">
        <v>232</v>
      </c>
    </row>
    <row r="5" spans="1:6" x14ac:dyDescent="0.55000000000000004">
      <c r="A5" s="1" t="s">
        <v>211</v>
      </c>
      <c r="B5" s="1" t="s">
        <v>217</v>
      </c>
      <c r="C5" s="1" t="s">
        <v>223</v>
      </c>
      <c r="D5" s="1" t="s">
        <v>227</v>
      </c>
      <c r="E5" s="2">
        <v>2000</v>
      </c>
      <c r="F5" s="1" t="s">
        <v>233</v>
      </c>
    </row>
    <row r="6" spans="1:6" x14ac:dyDescent="0.55000000000000004">
      <c r="A6" s="1" t="s">
        <v>212</v>
      </c>
      <c r="B6" s="1" t="s">
        <v>218</v>
      </c>
      <c r="C6" s="1" t="s">
        <v>224</v>
      </c>
      <c r="D6" s="1" t="s">
        <v>228</v>
      </c>
      <c r="E6" s="2">
        <v>3520</v>
      </c>
      <c r="F6" s="1" t="s">
        <v>233</v>
      </c>
    </row>
    <row r="7" spans="1:6" x14ac:dyDescent="0.55000000000000004">
      <c r="A7" s="1" t="s">
        <v>213</v>
      </c>
      <c r="B7" s="1" t="s">
        <v>219</v>
      </c>
      <c r="C7" s="1" t="s">
        <v>225</v>
      </c>
      <c r="D7" s="1" t="s">
        <v>229</v>
      </c>
      <c r="E7" s="2">
        <v>1000</v>
      </c>
      <c r="F7" s="1" t="s">
        <v>234</v>
      </c>
    </row>
    <row r="8" spans="1:6" x14ac:dyDescent="0.55000000000000004">
      <c r="A8" s="1" t="s">
        <v>214</v>
      </c>
      <c r="B8" s="1" t="s">
        <v>220</v>
      </c>
      <c r="C8" s="1" t="s">
        <v>222</v>
      </c>
      <c r="D8" s="1" t="s">
        <v>230</v>
      </c>
      <c r="E8" s="2">
        <v>800</v>
      </c>
      <c r="F8" s="1" t="s">
        <v>232</v>
      </c>
    </row>
    <row r="9" spans="1:6" x14ac:dyDescent="0.55000000000000004">
      <c r="A9" s="1" t="s">
        <v>215</v>
      </c>
      <c r="B9" s="1" t="s">
        <v>221</v>
      </c>
      <c r="C9" s="1" t="s">
        <v>224</v>
      </c>
      <c r="D9" s="1" t="s">
        <v>231</v>
      </c>
      <c r="E9" s="2">
        <v>950</v>
      </c>
      <c r="F9" s="1" t="s">
        <v>233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9" sqref="I9"/>
    </sheetView>
  </sheetViews>
  <sheetFormatPr defaultRowHeight="17.600000000000001" x14ac:dyDescent="0.55000000000000004"/>
  <cols>
    <col min="1" max="1" width="11" bestFit="1" customWidth="1"/>
    <col min="2" max="2" width="16.42578125" bestFit="1" customWidth="1"/>
  </cols>
  <sheetData>
    <row r="1" spans="1:7" ht="28" customHeight="1" thickBot="1" x14ac:dyDescent="0.6">
      <c r="A1" s="18" t="s">
        <v>89</v>
      </c>
      <c r="B1" s="18"/>
      <c r="C1" s="18"/>
      <c r="D1" s="18"/>
      <c r="E1" s="18"/>
      <c r="F1" s="18"/>
      <c r="G1" s="18"/>
    </row>
    <row r="2" spans="1:7" ht="18.45" thickTop="1" thickBot="1" x14ac:dyDescent="0.6">
      <c r="A2" s="19"/>
      <c r="B2" s="19"/>
      <c r="C2" s="19"/>
      <c r="D2" s="19"/>
      <c r="E2" s="19"/>
      <c r="F2" s="19"/>
      <c r="G2" s="19"/>
    </row>
    <row r="3" spans="1:7" x14ac:dyDescent="0.55000000000000004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235</v>
      </c>
      <c r="G3" s="24" t="s">
        <v>95</v>
      </c>
    </row>
    <row r="4" spans="1:7" x14ac:dyDescent="0.55000000000000004">
      <c r="A4" s="25" t="s">
        <v>96</v>
      </c>
      <c r="B4" s="20">
        <v>45874</v>
      </c>
      <c r="C4" s="6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55000000000000004">
      <c r="A5" s="25"/>
      <c r="B5" s="20">
        <v>45874</v>
      </c>
      <c r="C5" s="6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55000000000000004">
      <c r="A6" s="25"/>
      <c r="B6" s="20">
        <v>45874</v>
      </c>
      <c r="C6" s="6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55000000000000004">
      <c r="A7" s="25" t="s">
        <v>100</v>
      </c>
      <c r="B7" s="20">
        <v>45875</v>
      </c>
      <c r="C7" s="6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55000000000000004">
      <c r="A8" s="25"/>
      <c r="B8" s="20">
        <v>45875</v>
      </c>
      <c r="C8" s="6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55000000000000004">
      <c r="A9" s="25"/>
      <c r="B9" s="20">
        <v>45875</v>
      </c>
      <c r="C9" s="6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55000000000000004">
      <c r="A10" s="25" t="s">
        <v>101</v>
      </c>
      <c r="B10" s="20">
        <v>45876</v>
      </c>
      <c r="C10" s="6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55000000000000004">
      <c r="A11" s="25"/>
      <c r="B11" s="20">
        <v>45876</v>
      </c>
      <c r="C11" s="6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55000000000000004">
      <c r="A12" s="25"/>
      <c r="B12" s="20">
        <v>45876</v>
      </c>
      <c r="C12" s="6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55000000000000004">
      <c r="A13" s="25" t="s">
        <v>102</v>
      </c>
      <c r="B13" s="20">
        <v>45877</v>
      </c>
      <c r="C13" s="6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55000000000000004">
      <c r="A14" s="25"/>
      <c r="B14" s="20">
        <v>45877</v>
      </c>
      <c r="C14" s="6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8" thickBot="1" x14ac:dyDescent="0.6">
      <c r="A15" s="27"/>
      <c r="B15" s="28">
        <v>45877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600000000000001" x14ac:dyDescent="0.55000000000000004"/>
  <cols>
    <col min="1" max="1" width="3.5703125" customWidth="1"/>
  </cols>
  <sheetData>
    <row r="2" spans="2:5" x14ac:dyDescent="0.55000000000000004">
      <c r="B2" t="s">
        <v>183</v>
      </c>
    </row>
    <row r="4" spans="2:5" x14ac:dyDescent="0.55000000000000004">
      <c r="B4" t="s">
        <v>236</v>
      </c>
      <c r="C4" t="s">
        <v>237</v>
      </c>
      <c r="D4" t="s">
        <v>238</v>
      </c>
      <c r="E4" t="s">
        <v>239</v>
      </c>
    </row>
    <row r="5" spans="2:5" x14ac:dyDescent="0.55000000000000004">
      <c r="B5" t="s">
        <v>240</v>
      </c>
      <c r="C5">
        <v>1500</v>
      </c>
      <c r="D5">
        <v>1384</v>
      </c>
      <c r="E5" s="32">
        <v>0.92</v>
      </c>
    </row>
    <row r="6" spans="2:5" x14ac:dyDescent="0.55000000000000004">
      <c r="B6" t="s">
        <v>241</v>
      </c>
      <c r="C6">
        <v>1600</v>
      </c>
      <c r="D6">
        <v>1544</v>
      </c>
      <c r="E6" s="32">
        <v>0.97</v>
      </c>
    </row>
    <row r="7" spans="2:5" x14ac:dyDescent="0.55000000000000004">
      <c r="B7" t="s">
        <v>242</v>
      </c>
      <c r="C7">
        <v>2000</v>
      </c>
      <c r="D7">
        <v>1423</v>
      </c>
      <c r="E7" s="32">
        <v>0.71</v>
      </c>
    </row>
    <row r="8" spans="2:5" x14ac:dyDescent="0.55000000000000004">
      <c r="B8" t="s">
        <v>243</v>
      </c>
      <c r="C8">
        <v>1500</v>
      </c>
      <c r="D8">
        <v>1221</v>
      </c>
      <c r="E8" s="32">
        <v>0.81</v>
      </c>
    </row>
    <row r="9" spans="2:5" x14ac:dyDescent="0.55000000000000004">
      <c r="B9" t="s">
        <v>244</v>
      </c>
      <c r="C9">
        <v>1200</v>
      </c>
      <c r="D9">
        <v>1095</v>
      </c>
      <c r="E9" s="32">
        <v>0.91</v>
      </c>
    </row>
    <row r="10" spans="2:5" x14ac:dyDescent="0.55000000000000004">
      <c r="B10" t="s">
        <v>245</v>
      </c>
      <c r="C10">
        <v>1000</v>
      </c>
      <c r="D10">
        <v>912</v>
      </c>
      <c r="E10" s="32">
        <v>0.91</v>
      </c>
    </row>
    <row r="11" spans="2:5" x14ac:dyDescent="0.55000000000000004">
      <c r="B11" t="s">
        <v>246</v>
      </c>
      <c r="C11">
        <v>1200</v>
      </c>
      <c r="D11">
        <v>965</v>
      </c>
      <c r="E11" s="32">
        <v>0.8</v>
      </c>
    </row>
    <row r="12" spans="2:5" x14ac:dyDescent="0.55000000000000004">
      <c r="B12" t="s">
        <v>247</v>
      </c>
      <c r="C12">
        <v>1000</v>
      </c>
      <c r="D12">
        <v>769</v>
      </c>
      <c r="E12" s="32">
        <v>0.77</v>
      </c>
    </row>
    <row r="13" spans="2:5" x14ac:dyDescent="0.55000000000000004">
      <c r="B13" t="s">
        <v>248</v>
      </c>
      <c r="C13">
        <v>1500</v>
      </c>
      <c r="D13">
        <v>1426</v>
      </c>
      <c r="E13" s="32">
        <v>0.95</v>
      </c>
    </row>
    <row r="14" spans="2:5" x14ac:dyDescent="0.55000000000000004">
      <c r="B14" t="s">
        <v>249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2" zoomScale="85" zoomScaleNormal="85" workbookViewId="0">
      <selection activeCell="K10" sqref="K10"/>
    </sheetView>
  </sheetViews>
  <sheetFormatPr defaultRowHeight="17.600000000000001" outlineLevelRow="3" x14ac:dyDescent="0.55000000000000004"/>
  <sheetData>
    <row r="1" spans="1:8" ht="21.45" x14ac:dyDescent="0.5500000000000000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55000000000000004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5500000000000000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5500000000000000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5500000000000000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5500000000000000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5500000000000000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5500000000000000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5500000000000000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5500000000000000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5500000000000000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55000000000000004">
      <c r="A13" s="6"/>
      <c r="B13" s="33" t="s">
        <v>253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55000000000000004">
      <c r="A14" s="6"/>
      <c r="B14" s="33" t="s">
        <v>250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5500000000000000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5500000000000000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5500000000000000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5500000000000000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5500000000000000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5500000000000000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5500000000000000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5500000000000000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55000000000000004">
      <c r="A23" s="34"/>
      <c r="B23" s="35" t="s">
        <v>254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55000000000000004">
      <c r="A24" s="34"/>
      <c r="B24" s="35" t="s">
        <v>251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>
        <f>SUBTOTAL(4,G15:G22)</f>
        <v>95</v>
      </c>
      <c r="H24" s="34"/>
    </row>
    <row r="25" spans="1:8" x14ac:dyDescent="0.55000000000000004">
      <c r="A25" s="34"/>
      <c r="B25" s="35" t="s">
        <v>255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55000000000000004">
      <c r="A26" s="34"/>
      <c r="B26" s="35" t="s">
        <v>252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>
        <f>SUBTOTAL(4,G4:G22)</f>
        <v>95</v>
      </c>
      <c r="H26" s="34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topLeftCell="B13" workbookViewId="0">
      <selection activeCell="J16" sqref="J16"/>
    </sheetView>
  </sheetViews>
  <sheetFormatPr defaultRowHeight="17.600000000000001" x14ac:dyDescent="0.55000000000000004"/>
  <cols>
    <col min="1" max="1" width="10.0703125" customWidth="1"/>
    <col min="4" max="4" width="9.85546875" bestFit="1" customWidth="1"/>
    <col min="5" max="5" width="10.140625" bestFit="1" customWidth="1"/>
    <col min="9" max="9" width="10.5703125" bestFit="1" customWidth="1"/>
    <col min="10" max="10" width="8.640625" customWidth="1"/>
    <col min="12" max="12" width="10.42578125" bestFit="1" customWidth="1"/>
  </cols>
  <sheetData>
    <row r="1" spans="1:11" x14ac:dyDescent="0.5500000000000000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5500000000000000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5500000000000000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5500000000000000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IF(AND(AVERAGE(H4,I4)&gt;=80,J4&gt;=70),"합격","")</f>
        <v/>
      </c>
    </row>
    <row r="5" spans="1:11" x14ac:dyDescent="0.5500000000000000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5500000000000000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5500000000000000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5500000000000000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5500000000000000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5500000000000000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5500000000000000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5500000000000000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5500000000000000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5500000000000000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5500000000000000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5500000000000000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5500000000000000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5500000000000000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5500000000000000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5500000000000000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5500000000000000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5500000000000000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5500000000000000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5500000000000000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55000000000000004">
      <c r="A26" s="13" t="s">
        <v>71</v>
      </c>
      <c r="B26" s="14"/>
      <c r="C26" s="14"/>
      <c r="D26" s="1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55000000000000004">
      <c r="A28" s="4" t="s">
        <v>78</v>
      </c>
      <c r="B28" s="5" t="s">
        <v>184</v>
      </c>
    </row>
    <row r="29" spans="1:15" x14ac:dyDescent="0.55000000000000004">
      <c r="A29" s="6" t="s">
        <v>185</v>
      </c>
      <c r="B29" s="6" t="s">
        <v>186</v>
      </c>
      <c r="C29" s="6" t="s">
        <v>38</v>
      </c>
      <c r="D29" s="16" t="s">
        <v>187</v>
      </c>
      <c r="E29" s="16"/>
    </row>
    <row r="30" spans="1:15" x14ac:dyDescent="0.55000000000000004">
      <c r="A30" s="6" t="s">
        <v>188</v>
      </c>
      <c r="B30" s="6" t="s">
        <v>79</v>
      </c>
      <c r="C30" s="6" t="s">
        <v>47</v>
      </c>
      <c r="D30" s="11" t="str">
        <f>LEFT(A30,4)&amp;"년"&amp;"-"&amp;VLOOKUP(MID(A30,6,1)*1,$G$36:$H$39,2,0)</f>
        <v>2021년-실버</v>
      </c>
      <c r="E30" s="11"/>
    </row>
    <row r="31" spans="1:15" x14ac:dyDescent="0.55000000000000004">
      <c r="A31" s="6" t="s">
        <v>189</v>
      </c>
      <c r="B31" s="6" t="s">
        <v>80</v>
      </c>
      <c r="C31" s="6" t="s">
        <v>56</v>
      </c>
      <c r="D31" s="11" t="str">
        <f t="shared" ref="D31:D39" si="2">LEFT(A31,4)&amp;"년"&amp;"-"&amp;VLOOKUP(MID(A31,6,1)*1,$G$36:$H$39,2,0)</f>
        <v>2019년-골드</v>
      </c>
      <c r="E31" s="11"/>
    </row>
    <row r="32" spans="1:15" x14ac:dyDescent="0.55000000000000004">
      <c r="A32" s="6" t="s">
        <v>190</v>
      </c>
      <c r="B32" s="6" t="s">
        <v>81</v>
      </c>
      <c r="C32" s="6" t="s">
        <v>47</v>
      </c>
      <c r="D32" s="11" t="str">
        <f t="shared" si="2"/>
        <v>2023년-브론즈</v>
      </c>
      <c r="E32" s="11"/>
    </row>
    <row r="33" spans="1:8" x14ac:dyDescent="0.55000000000000004">
      <c r="A33" s="6" t="s">
        <v>191</v>
      </c>
      <c r="B33" s="6" t="s">
        <v>82</v>
      </c>
      <c r="C33" s="6" t="s">
        <v>56</v>
      </c>
      <c r="D33" s="11" t="str">
        <f t="shared" si="2"/>
        <v>2020년-실버</v>
      </c>
      <c r="E33" s="11"/>
    </row>
    <row r="34" spans="1:8" x14ac:dyDescent="0.55000000000000004">
      <c r="A34" s="6" t="s">
        <v>192</v>
      </c>
      <c r="B34" s="6" t="s">
        <v>83</v>
      </c>
      <c r="C34" s="6" t="s">
        <v>56</v>
      </c>
      <c r="D34" s="11" t="str">
        <f t="shared" si="2"/>
        <v>2024년-브론즈</v>
      </c>
      <c r="E34" s="11"/>
    </row>
    <row r="35" spans="1:8" x14ac:dyDescent="0.55000000000000004">
      <c r="A35" s="6" t="s">
        <v>193</v>
      </c>
      <c r="B35" s="6" t="s">
        <v>84</v>
      </c>
      <c r="C35" s="6" t="s">
        <v>56</v>
      </c>
      <c r="D35" s="11" t="str">
        <f t="shared" si="2"/>
        <v>2018년-골드</v>
      </c>
      <c r="E35" s="11"/>
      <c r="G35" s="12" t="s">
        <v>194</v>
      </c>
      <c r="H35" s="12"/>
    </row>
    <row r="36" spans="1:8" x14ac:dyDescent="0.55000000000000004">
      <c r="A36" s="6" t="s">
        <v>195</v>
      </c>
      <c r="B36" s="6" t="s">
        <v>85</v>
      </c>
      <c r="C36" s="6" t="s">
        <v>47</v>
      </c>
      <c r="D36" s="11" t="str">
        <f t="shared" si="2"/>
        <v>2022년-실버</v>
      </c>
      <c r="E36" s="11"/>
      <c r="G36" s="6" t="s">
        <v>196</v>
      </c>
      <c r="H36" s="6" t="s">
        <v>197</v>
      </c>
    </row>
    <row r="37" spans="1:8" x14ac:dyDescent="0.55000000000000004">
      <c r="A37" s="6" t="s">
        <v>198</v>
      </c>
      <c r="B37" s="6" t="s">
        <v>86</v>
      </c>
      <c r="C37" s="6" t="s">
        <v>47</v>
      </c>
      <c r="D37" s="11" t="str">
        <f t="shared" si="2"/>
        <v>2021년-브론즈</v>
      </c>
      <c r="E37" s="11"/>
      <c r="G37" s="6">
        <v>5</v>
      </c>
      <c r="H37" s="6" t="s">
        <v>199</v>
      </c>
    </row>
    <row r="38" spans="1:8" x14ac:dyDescent="0.55000000000000004">
      <c r="A38" s="6" t="s">
        <v>200</v>
      </c>
      <c r="B38" s="6" t="s">
        <v>87</v>
      </c>
      <c r="C38" s="6" t="s">
        <v>56</v>
      </c>
      <c r="D38" s="11" t="str">
        <f t="shared" si="2"/>
        <v>2023년-골드</v>
      </c>
      <c r="E38" s="11"/>
      <c r="G38" s="6">
        <v>7</v>
      </c>
      <c r="H38" s="6" t="s">
        <v>201</v>
      </c>
    </row>
    <row r="39" spans="1:8" x14ac:dyDescent="0.55000000000000004">
      <c r="A39" s="6" t="s">
        <v>202</v>
      </c>
      <c r="B39" s="6" t="s">
        <v>88</v>
      </c>
      <c r="C39" s="6" t="s">
        <v>47</v>
      </c>
      <c r="D39" s="11" t="str">
        <f t="shared" si="2"/>
        <v>2020년-브론즈</v>
      </c>
      <c r="E39" s="11"/>
      <c r="G39" s="6">
        <v>3</v>
      </c>
      <c r="H39" s="6" t="s">
        <v>203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3" workbookViewId="0">
      <selection activeCell="A19" sqref="A19"/>
    </sheetView>
  </sheetViews>
  <sheetFormatPr defaultRowHeight="17.600000000000001" x14ac:dyDescent="0.55000000000000004"/>
  <cols>
    <col min="1" max="1" width="8.78515625" bestFit="1" customWidth="1"/>
    <col min="2" max="3" width="12.35546875" bestFit="1" customWidth="1"/>
    <col min="4" max="5" width="17" bestFit="1" customWidth="1"/>
    <col min="6" max="13" width="12.35546875" bestFit="1" customWidth="1"/>
    <col min="14" max="15" width="17" bestFit="1" customWidth="1"/>
  </cols>
  <sheetData>
    <row r="1" spans="1:6" ht="21.45" x14ac:dyDescent="0.55000000000000004">
      <c r="A1" s="17" t="s">
        <v>128</v>
      </c>
      <c r="B1" s="17"/>
      <c r="C1" s="17"/>
      <c r="D1" s="17"/>
      <c r="E1" s="17"/>
      <c r="F1" s="17"/>
    </row>
    <row r="3" spans="1:6" x14ac:dyDescent="0.5500000000000000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5500000000000000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5500000000000000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5500000000000000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5500000000000000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5500000000000000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5500000000000000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5500000000000000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5500000000000000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5500000000000000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5500000000000000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5500000000000000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5500000000000000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55000000000000004">
      <c r="A19" s="37" t="s">
        <v>131</v>
      </c>
      <c r="B19" t="s">
        <v>137</v>
      </c>
    </row>
    <row r="21" spans="1:5" x14ac:dyDescent="0.55000000000000004">
      <c r="B21" s="37" t="s">
        <v>130</v>
      </c>
      <c r="C21" s="37" t="s">
        <v>261</v>
      </c>
    </row>
    <row r="22" spans="1:5" x14ac:dyDescent="0.55000000000000004">
      <c r="B22" t="s">
        <v>136</v>
      </c>
      <c r="D22" t="s">
        <v>257</v>
      </c>
      <c r="E22" t="s">
        <v>259</v>
      </c>
    </row>
    <row r="23" spans="1:5" x14ac:dyDescent="0.55000000000000004">
      <c r="A23" s="37" t="s">
        <v>129</v>
      </c>
      <c r="B23" t="s">
        <v>258</v>
      </c>
      <c r="C23" t="s">
        <v>260</v>
      </c>
    </row>
    <row r="24" spans="1:5" x14ac:dyDescent="0.55000000000000004">
      <c r="A24" t="s">
        <v>139</v>
      </c>
      <c r="B24" s="38">
        <v>3400000</v>
      </c>
      <c r="C24" s="38">
        <v>1400000</v>
      </c>
      <c r="D24" s="38">
        <v>3400000</v>
      </c>
      <c r="E24" s="38">
        <v>1400000</v>
      </c>
    </row>
    <row r="25" spans="1:5" x14ac:dyDescent="0.55000000000000004">
      <c r="A25" t="s">
        <v>138</v>
      </c>
      <c r="B25" s="38">
        <v>3800000</v>
      </c>
      <c r="C25" s="38">
        <v>1600000</v>
      </c>
      <c r="D25" s="38">
        <v>3800000</v>
      </c>
      <c r="E25" s="38">
        <v>1600000</v>
      </c>
    </row>
    <row r="26" spans="1:5" x14ac:dyDescent="0.55000000000000004">
      <c r="A26" t="s">
        <v>135</v>
      </c>
      <c r="B26" s="38">
        <v>3200000</v>
      </c>
      <c r="C26" s="38">
        <v>1400000</v>
      </c>
      <c r="D26" s="38">
        <v>3200000</v>
      </c>
      <c r="E26" s="38">
        <v>1400000</v>
      </c>
    </row>
    <row r="27" spans="1:5" x14ac:dyDescent="0.55000000000000004">
      <c r="A27" t="s">
        <v>256</v>
      </c>
      <c r="B27" s="38">
        <v>3466666.6666666665</v>
      </c>
      <c r="C27" s="38">
        <v>1466666.6666666667</v>
      </c>
      <c r="D27" s="38">
        <v>3466666.6666666665</v>
      </c>
      <c r="E27" s="3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4" sqref="I14"/>
    </sheetView>
  </sheetViews>
  <sheetFormatPr defaultRowHeight="17.600000000000001" x14ac:dyDescent="0.55000000000000004"/>
  <cols>
    <col min="1" max="1" width="9.92578125" bestFit="1" customWidth="1"/>
    <col min="2" max="2" width="10.42578125" bestFit="1" customWidth="1"/>
    <col min="3" max="4" width="12.35546875" bestFit="1" customWidth="1"/>
    <col min="6" max="6" width="5.5703125" customWidth="1"/>
  </cols>
  <sheetData>
    <row r="1" spans="1:5" ht="21.45" x14ac:dyDescent="0.55000000000000004">
      <c r="A1" s="17" t="s">
        <v>157</v>
      </c>
      <c r="B1" s="17"/>
      <c r="C1" s="17"/>
      <c r="D1" s="17"/>
      <c r="E1" s="17"/>
    </row>
    <row r="3" spans="1:5" x14ac:dyDescent="0.5500000000000000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55000000000000004">
      <c r="A4" s="6" t="s">
        <v>163</v>
      </c>
      <c r="B4" s="6">
        <v>65</v>
      </c>
      <c r="C4" s="6">
        <v>55</v>
      </c>
      <c r="D4" s="6">
        <v>80</v>
      </c>
      <c r="E4" s="39">
        <f>AVERAGE(B4:D4)</f>
        <v>66.666666666666671</v>
      </c>
    </row>
    <row r="5" spans="1:5" x14ac:dyDescent="0.55000000000000004">
      <c r="A5" s="6" t="s">
        <v>164</v>
      </c>
      <c r="B5" s="6">
        <v>75</v>
      </c>
      <c r="C5" s="6">
        <v>70</v>
      </c>
      <c r="D5" s="6">
        <v>60</v>
      </c>
      <c r="E5" s="39">
        <f t="shared" ref="E5:E13" si="0">AVERAGE(B5:D5)</f>
        <v>68.333333333333329</v>
      </c>
    </row>
    <row r="6" spans="1:5" x14ac:dyDescent="0.55000000000000004">
      <c r="A6" s="6" t="s">
        <v>165</v>
      </c>
      <c r="B6" s="6">
        <v>90</v>
      </c>
      <c r="C6" s="6">
        <v>95</v>
      </c>
      <c r="D6" s="6">
        <v>85</v>
      </c>
      <c r="E6" s="39">
        <f t="shared" si="0"/>
        <v>90</v>
      </c>
    </row>
    <row r="7" spans="1:5" x14ac:dyDescent="0.55000000000000004">
      <c r="A7" s="6" t="s">
        <v>166</v>
      </c>
      <c r="B7" s="6">
        <v>80</v>
      </c>
      <c r="C7" s="6">
        <v>80</v>
      </c>
      <c r="D7" s="6">
        <v>85</v>
      </c>
      <c r="E7" s="39">
        <f t="shared" si="0"/>
        <v>81.666666666666671</v>
      </c>
    </row>
    <row r="8" spans="1:5" x14ac:dyDescent="0.55000000000000004">
      <c r="A8" s="6" t="s">
        <v>167</v>
      </c>
      <c r="B8" s="6">
        <v>60</v>
      </c>
      <c r="C8" s="6">
        <v>45</v>
      </c>
      <c r="D8" s="6">
        <v>50</v>
      </c>
      <c r="E8" s="39">
        <f t="shared" si="0"/>
        <v>51.666666666666664</v>
      </c>
    </row>
    <row r="9" spans="1:5" x14ac:dyDescent="0.55000000000000004">
      <c r="A9" s="6" t="s">
        <v>168</v>
      </c>
      <c r="B9" s="6">
        <v>40</v>
      </c>
      <c r="C9" s="6">
        <v>35</v>
      </c>
      <c r="D9" s="6">
        <v>50</v>
      </c>
      <c r="E9" s="39">
        <f t="shared" si="0"/>
        <v>41.666666666666664</v>
      </c>
    </row>
    <row r="10" spans="1:5" x14ac:dyDescent="0.55000000000000004">
      <c r="A10" s="6" t="s">
        <v>169</v>
      </c>
      <c r="B10" s="6">
        <v>35</v>
      </c>
      <c r="C10" s="6">
        <v>40</v>
      </c>
      <c r="D10" s="6">
        <v>50</v>
      </c>
      <c r="E10" s="39">
        <f t="shared" si="0"/>
        <v>41.666666666666664</v>
      </c>
    </row>
    <row r="11" spans="1:5" x14ac:dyDescent="0.55000000000000004">
      <c r="A11" s="6" t="s">
        <v>170</v>
      </c>
      <c r="B11" s="6">
        <v>85</v>
      </c>
      <c r="C11" s="6">
        <v>80</v>
      </c>
      <c r="D11" s="6">
        <v>70</v>
      </c>
      <c r="E11" s="39">
        <f t="shared" si="0"/>
        <v>78.333333333333329</v>
      </c>
    </row>
    <row r="12" spans="1:5" x14ac:dyDescent="0.55000000000000004">
      <c r="A12" s="6" t="s">
        <v>171</v>
      </c>
      <c r="B12" s="6">
        <v>75</v>
      </c>
      <c r="C12" s="6">
        <v>90</v>
      </c>
      <c r="D12" s="6">
        <v>80</v>
      </c>
      <c r="E12" s="39">
        <f t="shared" si="0"/>
        <v>81.666666666666671</v>
      </c>
    </row>
    <row r="13" spans="1:5" x14ac:dyDescent="0.55000000000000004">
      <c r="A13" s="6" t="s">
        <v>172</v>
      </c>
      <c r="B13" s="6">
        <v>65</v>
      </c>
      <c r="C13" s="6">
        <v>60</v>
      </c>
      <c r="D13" s="6">
        <v>50</v>
      </c>
      <c r="E13" s="3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7" workbookViewId="0">
      <selection activeCell="I20" sqref="I20"/>
    </sheetView>
  </sheetViews>
  <sheetFormatPr defaultRowHeight="17.600000000000001" x14ac:dyDescent="0.55000000000000004"/>
  <cols>
    <col min="1" max="4" width="9.0703125" customWidth="1"/>
    <col min="5" max="5" width="9.640625" bestFit="1" customWidth="1"/>
  </cols>
  <sheetData>
    <row r="1" spans="1:5" ht="21.45" x14ac:dyDescent="0.55000000000000004">
      <c r="A1" s="17" t="s">
        <v>262</v>
      </c>
      <c r="B1" s="17"/>
      <c r="C1" s="17"/>
      <c r="D1" s="17"/>
      <c r="E1" s="17"/>
    </row>
    <row r="3" spans="1:5" x14ac:dyDescent="0.55000000000000004">
      <c r="A3" s="6" t="s">
        <v>173</v>
      </c>
      <c r="B3" s="6" t="s">
        <v>174</v>
      </c>
      <c r="C3" s="6" t="s">
        <v>175</v>
      </c>
      <c r="D3" s="6" t="s">
        <v>176</v>
      </c>
      <c r="E3" s="6" t="s">
        <v>177</v>
      </c>
    </row>
    <row r="4" spans="1:5" x14ac:dyDescent="0.55000000000000004">
      <c r="A4" s="6" t="s">
        <v>178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55000000000000004">
      <c r="A5" s="6" t="s">
        <v>179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55000000000000004">
      <c r="A6" s="6" t="s">
        <v>180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55000000000000004">
      <c r="A7" s="6" t="s">
        <v>181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55000000000000004">
      <c r="A8" s="6" t="s">
        <v>182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분석작업-1</vt:lpstr>
      <vt:lpstr>계산작업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건민 이</cp:lastModifiedBy>
  <dcterms:created xsi:type="dcterms:W3CDTF">2023-04-27T08:01:32Z</dcterms:created>
  <dcterms:modified xsi:type="dcterms:W3CDTF">2026-07-13T07:24:58Z</dcterms:modified>
</cp:coreProperties>
</file>