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96b35bded3b14e8/바탕 화면/02 최신기출유형/"/>
    </mc:Choice>
  </mc:AlternateContent>
  <xr:revisionPtr revIDLastSave="248" documentId="13_ncr:1_{EAD35D75-60CA-416C-90F1-DBF5FEC95AB3}" xr6:coauthVersionLast="47" xr6:coauthVersionMax="47" xr10:uidLastSave="{787DEAD6-13B3-4765-B129-66B5B162ED41}"/>
  <bookViews>
    <workbookView xWindow="0" yWindow="60" windowWidth="12036" windowHeight="12180" firstSheet="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<sst xmlns="http://schemas.openxmlformats.org/spreadsheetml/2006/main" count="347" uniqueCount="263">
  <si>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</si>
  <si>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</si>
  <si>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</si>
  <si>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</si>
  <si>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</si>
  <si>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</si>
  <si>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</si>
  <si>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</si>
  <si>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</si>
  <si>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</si>
  <si>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</si>
  <si>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</si>
  <si>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</si>
  <si>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</si>
  <si>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</si>
  <si>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</si>
  <si>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</si>
  <si>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</si>
  <si>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</si>
  <si>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</si>
  <si>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</si>
  <si>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</si>
  <si>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</si>
  <si>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</si>
  <si>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</si>
  <si>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</si>
  <si>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</si>
  <si>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</si>
  <si>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</si>
  <si>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</si>
  <si>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</si>
  <si>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</si>
  <si>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</si>
  <si>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</si>
  <si>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</si>
  <si>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</si>
  <si>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</si>
  <si>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</si>
  <si>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</si>
  <si>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</si>
  <si>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</si>
  <si>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</si>
  <si>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</si>
  <si>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</si>
  <si>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</si>
  <si>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</si>
  <si>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</si>
  <si>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</si>
  <si>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</si>
  <si>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</si>
  <si>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</si>
  <si>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</si>
  <si>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</si>
  <si>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</si>
  <si>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</si>
  <si>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</si>
  <si>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</si>
  <si>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</si>
  <si>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</si>
  <si>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</si>
  <si>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</si>
  <si>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</si>
  <si>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</si>
  <si>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</si>
  <si>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</si>
  <si>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</si>
  <si>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</si>
  <si>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</si>
  <si>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</si>
  <si>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</si>
  <si>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</si>
  <si>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</si>
  <si>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</si>
  <si>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</si>
  <si>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</si>
  <si>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</si>
  <si>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</si>
  <si>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</si>
  <si>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</si>
  <si>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</si>
  <si>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</si>
  <si>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</si>
  <si>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</si>
  <si>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</si>
  <si>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</si>
  <si>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</si>
  <si>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</si>
  <si>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</si>
  <si>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</si>
  <si>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</si>
  <si>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</si>
  <si>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</si>
  <si>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</si>
  <si>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</si>
  <si>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</si>
  <si>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</si>
  <si>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</si>
  <si>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</si>
  <si>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</si>
  <si>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</si>
  <si>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</si>
  <si>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</si>
  <si>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</si>
  <si>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</si>
  <si>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</si>
  <si>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</si>
  <si>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</si>
  <si>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</si>
  <si>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</si>
  <si>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</si>
  <si>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</si>
  <si>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</si>
  <si>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</si>
  <si>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</si>
  <si>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</si>
  <si>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</si>
  <si>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</si>
  <si>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</si>
  <si>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</si>
  <si>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</si>
  <si>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</si>
  <si>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</si>
  <si>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</si>
  <si>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</si>
  <si>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</si>
  <si>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</si>
  <si>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</si>
  <si>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</si>
  <si>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</si>
  <si>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</si>
  <si>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</si>
  <si>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</si>
  <si>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</si>
  <si>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</si>
  <si>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</si>
  <si>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</si>
  <si>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</si>
  <si>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</si>
  <si>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</si>
  <si>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</si>
  <si>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</si>
  <si>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</si>
  <si>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</si>
  <si>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</si>
  <si>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</si>
  <si>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</si>
  <si>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</si>
  <si>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</si>
  <si>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</si>
  <si>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</si>
  <si>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</si>
  <si>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</si>
  <si>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</si>
  <si>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</si>
  <si>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</si>
  <si>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</si>
  <si>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</si>
  <si>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</si>
  <si>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</si>
  <si>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</si>
  <si>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</si>
  <si>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</si>
  <si>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</si>
  <si>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</si>
  <si>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</si>
  <si>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</si>
  <si>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</si>
  <si>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</si>
  <si>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</si>
  <si>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</si>
  <si>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</si>
  <si>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</si>
  <si>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</si>
  <si>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</si>
  <si>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</si>
  <si>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</si>
  <si>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</si>
  <si>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</si>
  <si>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</si>
  <si>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</si>
  <si>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</si>
  <si>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</si>
  <si>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</si>
  <si>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</si>
  <si>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</si>
  <si>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</si>
  <si>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</si>
  <si>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</si>
  <si>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</si>
  <si>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</si>
  <si>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</si>
  <si>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</si>
  <si>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</si>
  <si>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</si>
  <si>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</si>
  <si>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</si>
  <si>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</si>
  <si>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</si>
  <si>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</si>
  <si>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</si>
  <si>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</si>
  <si>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</si>
  <si>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</si>
  <si>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</si>
  <si>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</si>
  <si>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</si>
  <si>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</si>
  <si>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</si>
  <si>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</si>
  <si>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</si>
  <si>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</si>
  <si>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</si>
  <si>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</si>
  <si>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</si>
  <si>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</si>
  <si>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</si>
  <si>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</si>
  <si>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</si>
  <si>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</si>
  <si>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</si>
  <si>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</si>
  <si>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</si>
  <si>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</si>
  <si>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</si>
  <si>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</si>
  <si>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</si>
  <si>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</si>
  <si>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값</t>
  </si>
  <si>
    <t>전체 평균 : 관리비</t>
  </si>
  <si>
    <t>평균 : 관리비</t>
  </si>
  <si>
    <t>전체 평균 : 임대료</t>
  </si>
  <si>
    <t>평균 : 임대료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</si>
  <si>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</si>
  <si>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</si>
  <si>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</si>
  <si>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</si>
  <si>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</si>
  <si>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</si>
  <si>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</si>
  <si>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</si>
  <si>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</si>
  <si>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</si>
  <si>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</si>
  <si>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</si>
  <si>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</si>
  <si>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</si>
  <si>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</si>
  <si>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</si>
  <si>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</si>
  <si>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</si>
  <si>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</si>
  <si>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</si>
  <si>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</si>
  <si>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</si>
  <si>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</si>
  <si>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</si>
  <si>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</si>
  <si>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</si>
  <si>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담당자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</si>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</sst>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9216"/>
        <c:axId val="9023777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9023777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239216"/>
        <c:crosses val="max"/>
        <c:crossBetween val="between"/>
        <c:majorUnit val="2000000"/>
      </c:valAx>
      <c:catAx>
        <c:axId val="9023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237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FC11045-31FF-40BF-904A-5472C8710A95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김동현" refreshedDate="46153.918627430554" createdVersion="8" refreshedVersion="8" minRefreshableVersion="3" recordCount="12" xr:uid="{ED8C58A8-CC2D-41BC-8929-45E2065509E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9B69E1-962C-4E6C-A5CA-326DFB7740CB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관리비" fld="5" subtotal="average" baseField="0" baseItem="0" numFmtId="41"/>
    <dataField name="평균 : 임대료" fld="4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4F6CCD-3615-4188-853C-8A6E02B4BA13}" name="표1" displayName="표1" ref="A3:H26" totalsRowShown="0" headerRowDxfId="11" dataDxfId="9" headerRowBorderDxfId="10" tableBorderDxfId="8">
  <autoFilter ref="A3:H26" xr:uid="{744F6CCD-3615-4188-853C-8A6E02B4BA13}"/>
  <tableColumns count="8">
    <tableColumn id="1" xr3:uid="{C447FAFC-2729-41D7-884C-8E80CEE903CA}" name="성명" dataDxfId="7"/>
    <tableColumn id="2" xr3:uid="{E11D2AFF-28B5-4DAD-BF39-DA655A738BAB}" name="성별" dataDxfId="6"/>
    <tableColumn id="3" xr3:uid="{1160640F-6DAE-4D8E-AAD2-6B9FC4C1B611}" name="국어" dataDxfId="5"/>
    <tableColumn id="4" xr3:uid="{A1D1EC5A-8171-4892-9F9A-A26A99958164}" name="영어" dataDxfId="4"/>
    <tableColumn id="5" xr3:uid="{2C568ED4-57EC-4299-AF51-035F0EE24171}" name="수학" dataDxfId="3"/>
    <tableColumn id="6" xr3:uid="{DF0990B9-7425-43DB-B483-4D402DB9CA65}" name="과학" dataDxfId="2"/>
    <tableColumn id="7" xr3:uid="{3546000B-7C74-4353-A7FA-3630DAC69ED8}" name="사회" dataDxfId="1"/>
    <tableColumn id="8" xr3:uid="{77574977-16CA-4C80-9CB4-280ED5C2BDE7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10" sqref="I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239</v>
      </c>
      <c r="C3" s="1" t="s">
        <v>246</v>
      </c>
      <c r="D3" s="1" t="s">
        <v>258</v>
      </c>
      <c r="E3" s="1" t="s">
        <v>257</v>
      </c>
      <c r="F3" s="1" t="s">
        <v>259</v>
      </c>
    </row>
    <row r="4" spans="1:6" x14ac:dyDescent="0.4">
      <c r="A4" s="1" t="s">
        <v>233</v>
      </c>
      <c r="B4" s="1" t="s">
        <v>240</v>
      </c>
      <c r="C4" s="1" t="s">
        <v>247</v>
      </c>
      <c r="D4" s="1" t="s">
        <v>251</v>
      </c>
      <c r="E4" s="2">
        <v>1500</v>
      </c>
      <c r="F4" s="1" t="s">
        <v>260</v>
      </c>
    </row>
    <row r="5" spans="1:6" x14ac:dyDescent="0.4">
      <c r="A5" s="1" t="s">
        <v>234</v>
      </c>
      <c r="B5" s="1" t="s">
        <v>241</v>
      </c>
      <c r="C5" s="1" t="s">
        <v>248</v>
      </c>
      <c r="D5" s="1" t="s">
        <v>252</v>
      </c>
      <c r="E5" s="2">
        <v>2000</v>
      </c>
      <c r="F5" s="1" t="s">
        <v>261</v>
      </c>
    </row>
    <row r="6" spans="1:6" x14ac:dyDescent="0.4">
      <c r="A6" s="1" t="s">
        <v>235</v>
      </c>
      <c r="B6" s="1" t="s">
        <v>242</v>
      </c>
      <c r="C6" s="1" t="s">
        <v>249</v>
      </c>
      <c r="D6" s="1" t="s">
        <v>253</v>
      </c>
      <c r="E6" s="2">
        <v>3520</v>
      </c>
      <c r="F6" s="1" t="s">
        <v>261</v>
      </c>
    </row>
    <row r="7" spans="1:6" x14ac:dyDescent="0.4">
      <c r="A7" s="1" t="s">
        <v>236</v>
      </c>
      <c r="B7" s="1" t="s">
        <v>243</v>
      </c>
      <c r="C7" s="1" t="s">
        <v>250</v>
      </c>
      <c r="D7" s="1" t="s">
        <v>254</v>
      </c>
      <c r="E7" s="2">
        <v>1000</v>
      </c>
      <c r="F7" s="1" t="s">
        <v>262</v>
      </c>
    </row>
    <row r="8" spans="1:6" x14ac:dyDescent="0.4">
      <c r="A8" s="1" t="s">
        <v>237</v>
      </c>
      <c r="B8" s="1" t="s">
        <v>244</v>
      </c>
      <c r="C8" s="1" t="s">
        <v>247</v>
      </c>
      <c r="D8" s="1" t="s">
        <v>255</v>
      </c>
      <c r="E8" s="2">
        <v>800</v>
      </c>
      <c r="F8" s="1" t="s">
        <v>260</v>
      </c>
    </row>
    <row r="9" spans="1:6" x14ac:dyDescent="0.4">
      <c r="A9" s="1" t="s">
        <v>238</v>
      </c>
      <c r="B9" s="1" t="s">
        <v>245</v>
      </c>
      <c r="C9" s="1" t="s">
        <v>249</v>
      </c>
      <c r="D9" s="1" t="s">
        <v>256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C8" sqref="C8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205</v>
      </c>
      <c r="G3" s="16" t="s">
        <v>95</v>
      </c>
    </row>
    <row r="4" spans="1:7" x14ac:dyDescent="0.4">
      <c r="A4" s="30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0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30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0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0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0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0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0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0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0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0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1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L6" sqref="L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2">
        <v>0.92</v>
      </c>
    </row>
    <row r="6" spans="2:5" x14ac:dyDescent="0.4">
      <c r="B6" t="s">
        <v>211</v>
      </c>
      <c r="C6">
        <v>1600</v>
      </c>
      <c r="D6">
        <v>1544</v>
      </c>
      <c r="E6" s="22">
        <v>0.97</v>
      </c>
    </row>
    <row r="7" spans="2:5" x14ac:dyDescent="0.4">
      <c r="B7" t="s">
        <v>212</v>
      </c>
      <c r="C7">
        <v>2000</v>
      </c>
      <c r="D7">
        <v>1423</v>
      </c>
      <c r="E7" s="22">
        <v>0.71</v>
      </c>
    </row>
    <row r="8" spans="2:5" x14ac:dyDescent="0.4">
      <c r="B8" t="s">
        <v>213</v>
      </c>
      <c r="C8">
        <v>1500</v>
      </c>
      <c r="D8">
        <v>1221</v>
      </c>
      <c r="E8" s="22">
        <v>0.81</v>
      </c>
    </row>
    <row r="9" spans="2:5" x14ac:dyDescent="0.4">
      <c r="B9" t="s">
        <v>214</v>
      </c>
      <c r="C9">
        <v>1200</v>
      </c>
      <c r="D9">
        <v>1095</v>
      </c>
      <c r="E9" s="22">
        <v>0.91</v>
      </c>
    </row>
    <row r="10" spans="2:5" x14ac:dyDescent="0.4">
      <c r="B10" t="s">
        <v>215</v>
      </c>
      <c r="C10">
        <v>1000</v>
      </c>
      <c r="D10">
        <v>912</v>
      </c>
      <c r="E10" s="22">
        <v>0.91</v>
      </c>
    </row>
    <row r="11" spans="2:5" x14ac:dyDescent="0.4">
      <c r="B11" t="s">
        <v>216</v>
      </c>
      <c r="C11">
        <v>1200</v>
      </c>
      <c r="D11">
        <v>965</v>
      </c>
      <c r="E11" s="22">
        <v>0.8</v>
      </c>
    </row>
    <row r="12" spans="2:5" x14ac:dyDescent="0.4">
      <c r="B12" t="s">
        <v>217</v>
      </c>
      <c r="C12">
        <v>1000</v>
      </c>
      <c r="D12">
        <v>769</v>
      </c>
      <c r="E12" s="22">
        <v>0.77</v>
      </c>
    </row>
    <row r="13" spans="2:5" x14ac:dyDescent="0.4">
      <c r="B13" t="s">
        <v>218</v>
      </c>
      <c r="C13">
        <v>1500</v>
      </c>
      <c r="D13">
        <v>1426</v>
      </c>
      <c r="E13" s="22">
        <v>0.95</v>
      </c>
    </row>
    <row r="14" spans="2:5" x14ac:dyDescent="0.4">
      <c r="B14" t="s">
        <v>219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F29" sqref="F2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1" max="11" width="11.5" bestFit="1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4" t="s">
        <v>71</v>
      </c>
      <c r="B26" s="35"/>
      <c r="C26" s="35"/>
      <c r="D26" s="36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7" t="s">
        <v>188</v>
      </c>
      <c r="E29" s="37"/>
    </row>
    <row r="30" spans="1:15" x14ac:dyDescent="0.4">
      <c r="A30" s="6" t="s">
        <v>189</v>
      </c>
      <c r="B30" s="6" t="s">
        <v>79</v>
      </c>
      <c r="C30" s="6" t="s">
        <v>47</v>
      </c>
      <c r="D30" s="32" t="str">
        <f>LEFT(A30,4)&amp;"년"&amp;"-"&amp;VLOOKUP(MID(A30,6,1)*1,$G$37:$H$39,2,FALSE)</f>
        <v>2021년-실버</v>
      </c>
      <c r="E30" s="32"/>
    </row>
    <row r="31" spans="1:15" x14ac:dyDescent="0.4">
      <c r="A31" s="6" t="s">
        <v>190</v>
      </c>
      <c r="B31" s="6" t="s">
        <v>80</v>
      </c>
      <c r="C31" s="6" t="s">
        <v>56</v>
      </c>
      <c r="D31" s="32" t="str">
        <f t="shared" ref="D31:D39" si="3">LEFT(A31,4)&amp;"년"&amp;"-"&amp;VLOOKUP(MID(A31,6,1)*1,$G$37:$H$39,2,FALSE)</f>
        <v>2019년-골드</v>
      </c>
      <c r="E31" s="32"/>
    </row>
    <row r="32" spans="1:15" x14ac:dyDescent="0.4">
      <c r="A32" s="6" t="s">
        <v>191</v>
      </c>
      <c r="B32" s="6" t="s">
        <v>81</v>
      </c>
      <c r="C32" s="6" t="s">
        <v>47</v>
      </c>
      <c r="D32" s="32" t="str">
        <f t="shared" si="3"/>
        <v>2023년-브론즈</v>
      </c>
      <c r="E32" s="32"/>
    </row>
    <row r="33" spans="1:8" x14ac:dyDescent="0.4">
      <c r="A33" s="6" t="s">
        <v>192</v>
      </c>
      <c r="B33" s="6" t="s">
        <v>82</v>
      </c>
      <c r="C33" s="6" t="s">
        <v>56</v>
      </c>
      <c r="D33" s="32" t="str">
        <f t="shared" si="3"/>
        <v>2020년-실버</v>
      </c>
      <c r="E33" s="32"/>
    </row>
    <row r="34" spans="1:8" x14ac:dyDescent="0.4">
      <c r="A34" s="6" t="s">
        <v>193</v>
      </c>
      <c r="B34" s="6" t="s">
        <v>83</v>
      </c>
      <c r="C34" s="6" t="s">
        <v>56</v>
      </c>
      <c r="D34" s="32" t="str">
        <f t="shared" si="3"/>
        <v>2024년-브론즈</v>
      </c>
      <c r="E34" s="32"/>
    </row>
    <row r="35" spans="1:8" x14ac:dyDescent="0.4">
      <c r="A35" s="6" t="s">
        <v>194</v>
      </c>
      <c r="B35" s="6" t="s">
        <v>84</v>
      </c>
      <c r="C35" s="6" t="s">
        <v>56</v>
      </c>
      <c r="D35" s="32" t="str">
        <f t="shared" si="3"/>
        <v>2018년-골드</v>
      </c>
      <c r="E35" s="32"/>
      <c r="G35" s="33" t="s">
        <v>195</v>
      </c>
      <c r="H35" s="33"/>
    </row>
    <row r="36" spans="1:8" x14ac:dyDescent="0.4">
      <c r="A36" s="6" t="s">
        <v>196</v>
      </c>
      <c r="B36" s="6" t="s">
        <v>85</v>
      </c>
      <c r="C36" s="6" t="s">
        <v>47</v>
      </c>
      <c r="D36" s="32" t="str">
        <f t="shared" si="3"/>
        <v>2022년-실버</v>
      </c>
      <c r="E36" s="3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2" t="str">
        <f t="shared" si="3"/>
        <v>2021년-브론즈</v>
      </c>
      <c r="E37" s="3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2" t="str">
        <f t="shared" si="3"/>
        <v>2023년-골드</v>
      </c>
      <c r="E38" s="3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2" t="str">
        <f t="shared" si="3"/>
        <v>2020년-브론즈</v>
      </c>
      <c r="E39" s="3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9" workbookViewId="0">
      <selection activeCell="K23" sqref="K23"/>
    </sheetView>
  </sheetViews>
  <sheetFormatPr defaultRowHeight="17.399999999999999" outlineLevelRow="3" x14ac:dyDescent="0.4"/>
  <sheetData>
    <row r="1" spans="1:8" ht="21" x14ac:dyDescent="0.4">
      <c r="A1" s="29" t="s">
        <v>103</v>
      </c>
      <c r="B1" s="29"/>
      <c r="C1" s="29"/>
      <c r="D1" s="29"/>
      <c r="E1" s="29"/>
      <c r="F1" s="29"/>
      <c r="G1" s="29"/>
      <c r="H1" s="29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8" workbookViewId="0">
      <selection activeCell="A22" sqref="A22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29" t="s">
        <v>128</v>
      </c>
      <c r="B1" s="29"/>
      <c r="C1" s="29"/>
      <c r="D1" s="29"/>
      <c r="E1" s="29"/>
      <c r="F1" s="29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227</v>
      </c>
    </row>
    <row r="22" spans="1:5" x14ac:dyDescent="0.4">
      <c r="B22" t="s">
        <v>136</v>
      </c>
      <c r="D22" t="s">
        <v>228</v>
      </c>
      <c r="E22" t="s">
        <v>230</v>
      </c>
    </row>
    <row r="23" spans="1:5" x14ac:dyDescent="0.4">
      <c r="A23" s="26" t="s">
        <v>129</v>
      </c>
      <c r="B23" t="s">
        <v>229</v>
      </c>
      <c r="C23" t="s">
        <v>231</v>
      </c>
    </row>
    <row r="24" spans="1:5" x14ac:dyDescent="0.4">
      <c r="A24" t="s">
        <v>139</v>
      </c>
      <c r="B24" s="27">
        <v>1400000</v>
      </c>
      <c r="C24" s="27">
        <v>3400000</v>
      </c>
      <c r="D24" s="27">
        <v>1400000</v>
      </c>
      <c r="E24" s="27">
        <v>3400000</v>
      </c>
    </row>
    <row r="25" spans="1:5" x14ac:dyDescent="0.4">
      <c r="A25" t="s">
        <v>138</v>
      </c>
      <c r="B25" s="27">
        <v>1600000</v>
      </c>
      <c r="C25" s="27">
        <v>3800000</v>
      </c>
      <c r="D25" s="27">
        <v>1600000</v>
      </c>
      <c r="E25" s="27">
        <v>3800000</v>
      </c>
    </row>
    <row r="26" spans="1:5" x14ac:dyDescent="0.4">
      <c r="A26" t="s">
        <v>135</v>
      </c>
      <c r="B26" s="27">
        <v>1400000</v>
      </c>
      <c r="C26" s="27">
        <v>3200000</v>
      </c>
      <c r="D26" s="27">
        <v>1400000</v>
      </c>
      <c r="E26" s="27">
        <v>3200000</v>
      </c>
    </row>
    <row r="27" spans="1:5" x14ac:dyDescent="0.4">
      <c r="A27" t="s">
        <v>226</v>
      </c>
      <c r="B27" s="27">
        <v>1466666.6666666667</v>
      </c>
      <c r="C27" s="27">
        <v>3466666.6666666665</v>
      </c>
      <c r="D27" s="27">
        <v>1466666.6666666667</v>
      </c>
      <c r="E27" s="27">
        <v>3466666.6666666665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F7" sqref="F7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29" t="s">
        <v>157</v>
      </c>
      <c r="B1" s="29"/>
      <c r="C1" s="29"/>
      <c r="D1" s="29"/>
      <c r="E1" s="29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2" workbookViewId="0">
      <selection activeCell="K16" sqref="K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29" t="s">
        <v>173</v>
      </c>
      <c r="B1" s="29"/>
      <c r="C1" s="29"/>
      <c r="D1" s="29"/>
      <c r="E1" s="29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김동현 김</cp:lastModifiedBy>
  <dcterms:created xsi:type="dcterms:W3CDTF">2023-04-27T08:01:32Z</dcterms:created>
  <dcterms:modified xsi:type="dcterms:W3CDTF">2026-05-11T13:37:01Z</dcterms:modified>
</cp:coreProperties>
</file>