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_컴활2급_실기_기출문제집\02 최신기출유형\"/>
    </mc:Choice>
  </mc:AlternateContent>
  <xr:revisionPtr revIDLastSave="0" documentId="13_ncr:1_{80FEF0AA-3947-4941-AB0F-4DE7D46FDC70}" xr6:coauthVersionLast="47" xr6:coauthVersionMax="47" xr10:uidLastSave="{00000000-0000-0000-0000-000000000000}"/>
  <bookViews>
    <workbookView xWindow="-120" yWindow="-120" windowWidth="29040" windowHeight="15720" firstSheet="5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26" i="4"/>
  <c r="K4" i="4"/>
  <c r="K5" i="4"/>
  <c r="K6" i="4"/>
  <c r="K7" i="4"/>
  <c r="K8" i="4"/>
  <c r="K9" i="4"/>
  <c r="K10" i="4"/>
  <c r="K11" i="4"/>
  <c r="K12" i="4"/>
  <c r="K3" i="4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<sst xmlns="http://schemas.openxmlformats.org/spreadsheetml/2006/main" count="347" uniqueCount="263">
  <si>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</si>
  <si>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</si>
  <si>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</si>
  <si>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</si>
  <si>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</si>
  <si>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</si>
  <si>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</si>
  <si>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</si>
  <si>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</si>
  <si>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</si>
  <si>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</si>
  <si>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</si>
  <si>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</si>
  <si>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</si>
  <si>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</si>
  <si>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</si>
  <si>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</si>
  <si>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</si>
  <si>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</si>
  <si>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</si>
  <si>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</si>
  <si>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</si>
  <si>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</si>
  <si>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</si>
  <si>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</si>
  <si>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</si>
  <si>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</si>
  <si>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</si>
  <si>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</si>
  <si>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</si>
  <si>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</si>
  <si>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</si>
  <si>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</si>
  <si>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</si>
  <si>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</si>
  <si>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</si>
  <si>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</si>
  <si>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</si>
  <si>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</si>
  <si>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</si>
  <si>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</si>
  <si>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</si>
  <si>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</si>
  <si>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</si>
  <si>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</si>
  <si>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</si>
  <si>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</si>
  <si>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</si>
  <si>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</si>
  <si>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</si>
  <si>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</si>
  <si>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</si>
  <si>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</si>
  <si>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</si>
  <si>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</si>
  <si>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</si>
  <si>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</si>
  <si>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</si>
  <si>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</si>
  <si>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</si>
  <si>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</si>
  <si>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</si>
  <si>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</si>
  <si>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</si>
  <si>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</si>
  <si>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</si>
  <si>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</si>
  <si>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</si>
  <si>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</si>
  <si>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</si>
  <si>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</si>
  <si>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</si>
  <si>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</si>
  <si>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</si>
  <si>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</si>
  <si>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</si>
  <si>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</si>
  <si>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</si>
  <si>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</si>
  <si>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</si>
  <si>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</si>
  <si>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</si>
  <si>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</si>
  <si>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</si>
  <si>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</si>
  <si>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</si>
  <si>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</si>
  <si>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</si>
  <si>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</si>
  <si>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</si>
  <si>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</si>
  <si>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</si>
  <si>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</si>
  <si>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</si>
  <si>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</si>
  <si>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</si>
  <si>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</si>
  <si>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</si>
  <si>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</si>
  <si>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</si>
  <si>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</si>
  <si>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</si>
  <si>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</si>
  <si>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</si>
  <si>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</si>
  <si>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</si>
  <si>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</si>
  <si>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</si>
  <si>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</si>
  <si>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</si>
  <si>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</si>
  <si>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</si>
  <si>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</si>
  <si>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</si>
  <si>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</si>
  <si>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</si>
  <si>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</si>
  <si>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</si>
  <si>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</si>
  <si>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</si>
  <si>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</si>
  <si>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</si>
  <si>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</si>
  <si>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</si>
  <si>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</si>
  <si>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</si>
  <si>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</si>
  <si>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</si>
  <si>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</si>
  <si>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</si>
  <si>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</si>
  <si>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</si>
  <si>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</si>
  <si>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</si>
  <si>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</si>
  <si>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</si>
  <si>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</si>
  <si>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</si>
  <si>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</si>
  <si>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</si>
  <si>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</si>
  <si>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</si>
  <si>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</si>
  <si>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</si>
  <si>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</si>
  <si>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</si>
  <si>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</si>
  <si>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</si>
  <si>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</si>
  <si>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</si>
  <si>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</si>
  <si>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</si>
  <si>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</si>
  <si>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</si>
  <si>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</si>
  <si>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</si>
  <si>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</si>
  <si>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</si>
  <si>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</si>
  <si>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</si>
  <si>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</si>
  <si>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</si>
  <si>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</si>
  <si>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</si>
  <si>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</si>
  <si>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</si>
  <si>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</si>
  <si>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</si>
  <si>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</si>
  <si>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</si>
  <si>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</si>
  <si>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</si>
  <si>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</si>
  <si>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</si>
  <si>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</si>
  <si>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</si>
  <si>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</si>
  <si>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</si>
  <si>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</si>
  <si>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</si>
  <si>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</si>
  <si>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</si>
  <si>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</si>
  <si>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</si>
  <si>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</si>
  <si>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</si>
  <si>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</si>
  <si>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</si>
  <si>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</si>
  <si>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</si>
  <si>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</si>
  <si>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</si>
  <si>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</si>
  <si>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</si>
  <si>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</si>
  <si>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</si>
  <si>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</si>
  <si>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</si>
  <si>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</si>
  <si>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</si>
  <si>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</si>
  <si>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</si>
  <si>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</si>
  <si>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</si>
  <si>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</si>
  <si>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</si>
  <si>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</si>
  <si>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</si>
  <si>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</si>
  <si>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</si>
  <si>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</si>
  <si>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</si>
  <si>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</si>
  <si>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</si>
  <si>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</si>
  <si>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</si>
  <si>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</si>
  <si>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</si>
  <si>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</si>
  <si>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</si>
  <si>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</si>
  <si>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</si>
  <si>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</si>
  <si>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</si>
  <si>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</si>
  <si>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</si>
  <si>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</si>
  <si>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</si>
  <si>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</si>
  <si>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</si>
  <si>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</si>
  <si>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</si>
  <si>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</si>
  <si>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</si>
  <si>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</si>
  <si>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</si>
  <si>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</si>
  <si>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</si>
  <si>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</si>
  <si>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</si>
  <si>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</si>
  <si>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</si>
  <si>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</si>
  <si>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</si>
  <si>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</si>
  <si>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김한호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</si>
  <si>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</si>
  <si>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</si>
  <si>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</si>
  <si>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</si>
  <si>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</si>
  <si>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</si>
  <si>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</si>
  <si>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</si>
  <si>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</si>
  <si>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</si>
  <si>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CMK-01</t>
    <phoneticPr fontId="1" type="noConversion"/>
  </si>
  <si>
    <t>CMK-06</t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</si>
  <si>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</si>
  <si>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</si>
  <si>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</si>
  <si>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</si>
  <si>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이다해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</si>
</sst>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차트작업!$C$3</c15:sqref>
                        </c15:formulaRef>
                      </c:ext>
                    </c:extLst>
                    <c:strCache>
                      <c:ptCount val="1"/>
                      <c:pt idx="0">
                        <c:v>판매가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차트작업!$A$4:$A$8</c15:sqref>
                        </c15:fullRef>
                        <c15:formulaRef>
                          <c15:sqref>(차트작업!$A$4:$A$5,차트작업!$A$7:$A$8)</c15:sqref>
                        </c15:formulaRef>
                      </c:ext>
                    </c:extLst>
                    <c:strCache>
                      <c:ptCount val="4"/>
                      <c:pt idx="0">
                        <c:v>스키복</c:v>
                      </c:pt>
                      <c:pt idx="1">
                        <c:v>고글</c:v>
                      </c:pt>
                      <c:pt idx="2">
                        <c:v>장갑</c:v>
                      </c:pt>
                      <c:pt idx="3">
                        <c:v>보호대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차트작업!$C$4:$C$8</c15:sqref>
                        </c15:fullRef>
                        <c15:formulaRef>
                          <c15:sqref>(차트작업!$C$4:$C$5,차트작업!$C$7:$C$8)</c15:sqref>
                        </c15:formulaRef>
                      </c:ext>
                    </c:extLst>
                    <c:numCache>
                      <c:formatCode>#,##0_ </c:formatCode>
                      <c:ptCount val="4"/>
                      <c:pt idx="0">
                        <c:v>95000</c:v>
                      </c:pt>
                      <c:pt idx="1">
                        <c:v>35000</c:v>
                      </c:pt>
                      <c:pt idx="2">
                        <c:v>25000</c:v>
                      </c:pt>
                      <c:pt idx="3">
                        <c:v>45000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468-4D71-B1B6-24B3D75E73B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8702319"/>
        <c:axId val="1608703279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608703279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08702319"/>
        <c:crosses val="max"/>
        <c:crossBetween val="between"/>
        <c:majorUnit val="2000000"/>
      </c:valAx>
      <c:catAx>
        <c:axId val="16087023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8703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2</xdr:row>
          <xdr:rowOff>47625</xdr:rowOff>
        </xdr:from>
        <xdr:to>
          <xdr:col>7</xdr:col>
          <xdr:colOff>628650</xdr:colOff>
          <xdr:row>3</xdr:row>
          <xdr:rowOff>142875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28575</xdr:colOff>
      <xdr:row>6</xdr:row>
      <xdr:rowOff>38100</xdr:rowOff>
    </xdr:from>
    <xdr:to>
      <xdr:col>7</xdr:col>
      <xdr:colOff>657225</xdr:colOff>
      <xdr:row>7</xdr:row>
      <xdr:rowOff>190500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65201C88-077C-0DCC-5730-AE919A059D4C}"/>
            </a:ext>
          </a:extLst>
        </xdr:cNvPr>
        <xdr:cNvSpPr/>
      </xdr:nvSpPr>
      <xdr:spPr>
        <a:xfrm>
          <a:off x="4572000" y="1343025"/>
          <a:ext cx="1314450" cy="3619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71.702435416664" createdVersion="8" refreshedVersion="8" minRefreshableVersion="3" recordCount="12" xr:uid="{532193AD-A12F-4E41-A0FE-0621BF81E0E6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D338F7-D226-4538-A6AE-0E357FAF8CDE}" name="피벗 테이블1" cacheId="6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 sortType="descending">
      <items count="13">
        <item x="2"/>
        <item x="9"/>
        <item x="7"/>
        <item x="5"/>
        <item x="10"/>
        <item x="3"/>
        <item x="11"/>
        <item x="1"/>
        <item x="8"/>
        <item x="0"/>
        <item x="6"/>
        <item x="4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/>
    </i>
    <i>
      <x v="7"/>
    </i>
    <i>
      <x v="9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B260B9-6552-448C-85E2-54C94088711E}" name="표1" displayName="표1" ref="A3:H26" totalsRowShown="0" headerRowDxfId="11" dataDxfId="9" headerRowBorderDxfId="10" tableBorderDxfId="8">
  <autoFilter ref="A3:H26" xr:uid="{D8B260B9-6552-448C-85E2-54C94088711E}"/>
  <tableColumns count="8">
    <tableColumn id="1" xr3:uid="{2B9A23A1-3CF5-44A7-98FD-CAC130209EBF}" name="성명" dataDxfId="7"/>
    <tableColumn id="2" xr3:uid="{CEEA6894-38E7-4965-B929-EE7ABC5A02E0}" name="성별" dataDxfId="6"/>
    <tableColumn id="3" xr3:uid="{20C70E37-7392-4B10-BB29-0B6711920928}" name="국어" dataDxfId="5"/>
    <tableColumn id="4" xr3:uid="{8358F339-839B-4B93-8245-277E1E99CE11}" name="영어" dataDxfId="4"/>
    <tableColumn id="5" xr3:uid="{1FD1842C-ECF3-423D-AC51-B1B99F1597FA}" name="수학" dataDxfId="3"/>
    <tableColumn id="6" xr3:uid="{AD70D68D-5A49-471A-819C-DC76FD69CEE6}" name="과학" dataDxfId="2"/>
    <tableColumn id="7" xr3:uid="{85C05D1D-0055-498D-9F42-8D9EE9BDEAD6}" name="사회" dataDxfId="1"/>
    <tableColumn id="8" xr3:uid="{C28937A4-387D-41DE-989A-DFAD984CB208}" name="총점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D6" sqref="D6"/>
    </sheetView>
  </sheetViews>
  <sheetFormatPr defaultRowHeight="16.5" x14ac:dyDescent="0.3"/>
  <cols>
    <col min="1" max="1" width="9.375" customWidth="1"/>
  </cols>
  <sheetData>
    <row r="1" spans="1:6" x14ac:dyDescent="0.3">
      <c r="A1" t="s">
        <v>0</v>
      </c>
    </row>
    <row r="3" spans="1:6" x14ac:dyDescent="0.3">
      <c r="A3" s="1" t="s">
        <v>232</v>
      </c>
      <c r="B3" s="1" t="s">
        <v>233</v>
      </c>
      <c r="C3" s="1" t="s">
        <v>234</v>
      </c>
      <c r="D3" s="1" t="s">
        <v>235</v>
      </c>
      <c r="E3" s="1" t="s">
        <v>236</v>
      </c>
      <c r="F3" s="1" t="s">
        <v>237</v>
      </c>
    </row>
    <row r="4" spans="1:6" x14ac:dyDescent="0.3">
      <c r="A4" s="1" t="s">
        <v>250</v>
      </c>
      <c r="B4" s="1" t="s">
        <v>256</v>
      </c>
      <c r="C4" s="1" t="s">
        <v>241</v>
      </c>
      <c r="D4" s="1" t="s">
        <v>245</v>
      </c>
      <c r="E4" s="2">
        <v>1500</v>
      </c>
      <c r="F4" s="1" t="s">
        <v>238</v>
      </c>
    </row>
    <row r="5" spans="1:6" x14ac:dyDescent="0.3">
      <c r="A5" s="1" t="s">
        <v>251</v>
      </c>
      <c r="B5" s="1" t="s">
        <v>258</v>
      </c>
      <c r="C5" s="1" t="s">
        <v>242</v>
      </c>
      <c r="D5" s="1" t="s">
        <v>262</v>
      </c>
      <c r="E5" s="2">
        <v>2000</v>
      </c>
      <c r="F5" s="1" t="s">
        <v>239</v>
      </c>
    </row>
    <row r="6" spans="1:6" x14ac:dyDescent="0.3">
      <c r="A6" s="1" t="s">
        <v>252</v>
      </c>
      <c r="B6" s="1" t="s">
        <v>259</v>
      </c>
      <c r="C6" s="1" t="s">
        <v>243</v>
      </c>
      <c r="D6" s="1" t="s">
        <v>246</v>
      </c>
      <c r="E6" s="2">
        <v>3520</v>
      </c>
      <c r="F6" s="1" t="s">
        <v>239</v>
      </c>
    </row>
    <row r="7" spans="1:6" x14ac:dyDescent="0.3">
      <c r="A7" s="1" t="s">
        <v>253</v>
      </c>
      <c r="B7" s="1" t="s">
        <v>260</v>
      </c>
      <c r="C7" s="1" t="s">
        <v>244</v>
      </c>
      <c r="D7" s="1" t="s">
        <v>247</v>
      </c>
      <c r="E7" s="2">
        <v>1000</v>
      </c>
      <c r="F7" s="1" t="s">
        <v>240</v>
      </c>
    </row>
    <row r="8" spans="1:6" x14ac:dyDescent="0.3">
      <c r="A8" s="1" t="s">
        <v>254</v>
      </c>
      <c r="B8" s="1" t="s">
        <v>261</v>
      </c>
      <c r="C8" s="1" t="s">
        <v>241</v>
      </c>
      <c r="D8" s="1" t="s">
        <v>248</v>
      </c>
      <c r="E8" s="2">
        <v>800</v>
      </c>
      <c r="F8" s="1" t="s">
        <v>238</v>
      </c>
    </row>
    <row r="9" spans="1:6" x14ac:dyDescent="0.3">
      <c r="A9" s="1" t="s">
        <v>255</v>
      </c>
      <c r="B9" s="1" t="s">
        <v>257</v>
      </c>
      <c r="C9" s="1" t="s">
        <v>243</v>
      </c>
      <c r="D9" s="1" t="s">
        <v>249</v>
      </c>
      <c r="E9" s="2">
        <v>950</v>
      </c>
      <c r="F9" s="1" t="s">
        <v>239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I8" sqref="I8"/>
    </sheetView>
  </sheetViews>
  <sheetFormatPr defaultRowHeight="16.5" x14ac:dyDescent="0.3"/>
  <cols>
    <col min="1" max="1" width="11" bestFit="1" customWidth="1"/>
    <col min="2" max="2" width="17.125" bestFit="1" customWidth="1"/>
  </cols>
  <sheetData>
    <row r="1" spans="1:7" ht="27.95" customHeight="1" thickBot="1" x14ac:dyDescent="0.35">
      <c r="A1" s="11" t="s">
        <v>89</v>
      </c>
      <c r="B1" s="11"/>
      <c r="C1" s="11"/>
      <c r="D1" s="11"/>
      <c r="E1" s="11"/>
      <c r="F1" s="11"/>
      <c r="G1" s="11"/>
    </row>
    <row r="2" spans="1:7" ht="18" thickTop="1" thickBot="1" x14ac:dyDescent="0.35"/>
    <row r="3" spans="1:7" x14ac:dyDescent="0.3">
      <c r="A3" s="14" t="s">
        <v>90</v>
      </c>
      <c r="B3" s="15" t="s">
        <v>91</v>
      </c>
      <c r="C3" s="15" t="s">
        <v>92</v>
      </c>
      <c r="D3" s="15" t="s">
        <v>93</v>
      </c>
      <c r="E3" s="15" t="s">
        <v>94</v>
      </c>
      <c r="F3" s="15" t="s">
        <v>205</v>
      </c>
      <c r="G3" s="16" t="s">
        <v>95</v>
      </c>
    </row>
    <row r="4" spans="1:7" x14ac:dyDescent="0.3">
      <c r="A4" s="29" t="s">
        <v>96</v>
      </c>
      <c r="B4" s="12">
        <v>45874</v>
      </c>
      <c r="C4" s="6" t="s">
        <v>97</v>
      </c>
      <c r="D4" s="13">
        <v>1200</v>
      </c>
      <c r="E4" s="13">
        <v>1500</v>
      </c>
      <c r="F4" s="13">
        <v>1435</v>
      </c>
      <c r="G4" s="17">
        <f t="shared" ref="G4:G15" si="0">F4/E4</f>
        <v>0.95666666666666667</v>
      </c>
    </row>
    <row r="5" spans="1:7" x14ac:dyDescent="0.3">
      <c r="A5" s="29"/>
      <c r="B5" s="12">
        <v>45874</v>
      </c>
      <c r="C5" s="6" t="s">
        <v>98</v>
      </c>
      <c r="D5" s="13">
        <v>1200</v>
      </c>
      <c r="E5" s="13">
        <v>1500</v>
      </c>
      <c r="F5" s="13">
        <v>1518</v>
      </c>
      <c r="G5" s="17">
        <f t="shared" si="0"/>
        <v>1.012</v>
      </c>
    </row>
    <row r="6" spans="1:7" x14ac:dyDescent="0.3">
      <c r="A6" s="29"/>
      <c r="B6" s="12">
        <v>45874</v>
      </c>
      <c r="C6" s="6" t="s">
        <v>99</v>
      </c>
      <c r="D6" s="13">
        <v>2000</v>
      </c>
      <c r="E6" s="13">
        <v>1200</v>
      </c>
      <c r="F6" s="13">
        <v>1352</v>
      </c>
      <c r="G6" s="17">
        <f t="shared" si="0"/>
        <v>1.1266666666666667</v>
      </c>
    </row>
    <row r="7" spans="1:7" x14ac:dyDescent="0.3">
      <c r="A7" s="29" t="s">
        <v>100</v>
      </c>
      <c r="B7" s="12">
        <v>45875</v>
      </c>
      <c r="C7" s="6" t="s">
        <v>97</v>
      </c>
      <c r="D7" s="13">
        <v>2500</v>
      </c>
      <c r="E7" s="13">
        <v>1000</v>
      </c>
      <c r="F7" s="13">
        <v>1240</v>
      </c>
      <c r="G7" s="17">
        <f t="shared" si="0"/>
        <v>1.24</v>
      </c>
    </row>
    <row r="8" spans="1:7" x14ac:dyDescent="0.3">
      <c r="A8" s="29"/>
      <c r="B8" s="12">
        <v>45875</v>
      </c>
      <c r="C8" s="6" t="s">
        <v>98</v>
      </c>
      <c r="D8" s="13">
        <v>3000</v>
      </c>
      <c r="E8" s="13">
        <v>800</v>
      </c>
      <c r="F8" s="13">
        <v>786</v>
      </c>
      <c r="G8" s="17">
        <f t="shared" si="0"/>
        <v>0.98250000000000004</v>
      </c>
    </row>
    <row r="9" spans="1:7" x14ac:dyDescent="0.3">
      <c r="A9" s="29"/>
      <c r="B9" s="12">
        <v>45875</v>
      </c>
      <c r="C9" s="6" t="s">
        <v>99</v>
      </c>
      <c r="D9" s="13">
        <v>1800</v>
      </c>
      <c r="E9" s="13">
        <v>1400</v>
      </c>
      <c r="F9" s="13">
        <v>1385</v>
      </c>
      <c r="G9" s="17">
        <f t="shared" si="0"/>
        <v>0.98928571428571432</v>
      </c>
    </row>
    <row r="10" spans="1:7" x14ac:dyDescent="0.3">
      <c r="A10" s="29" t="s">
        <v>101</v>
      </c>
      <c r="B10" s="12">
        <v>45876</v>
      </c>
      <c r="C10" s="6" t="s">
        <v>97</v>
      </c>
      <c r="D10" s="13">
        <v>1500</v>
      </c>
      <c r="E10" s="13">
        <v>1300</v>
      </c>
      <c r="F10" s="13">
        <v>1389</v>
      </c>
      <c r="G10" s="17">
        <f t="shared" si="0"/>
        <v>1.0684615384615384</v>
      </c>
    </row>
    <row r="11" spans="1:7" x14ac:dyDescent="0.3">
      <c r="A11" s="29"/>
      <c r="B11" s="12">
        <v>45876</v>
      </c>
      <c r="C11" s="6" t="s">
        <v>98</v>
      </c>
      <c r="D11" s="13">
        <v>1150</v>
      </c>
      <c r="E11" s="13">
        <v>1600</v>
      </c>
      <c r="F11" s="13">
        <v>1579</v>
      </c>
      <c r="G11" s="17">
        <f t="shared" si="0"/>
        <v>0.98687499999999995</v>
      </c>
    </row>
    <row r="12" spans="1:7" x14ac:dyDescent="0.3">
      <c r="A12" s="29"/>
      <c r="B12" s="12">
        <v>45876</v>
      </c>
      <c r="C12" s="6" t="s">
        <v>99</v>
      </c>
      <c r="D12" s="13">
        <v>1000</v>
      </c>
      <c r="E12" s="13">
        <v>2000</v>
      </c>
      <c r="F12" s="13">
        <v>2168</v>
      </c>
      <c r="G12" s="17">
        <f t="shared" si="0"/>
        <v>1.0840000000000001</v>
      </c>
    </row>
    <row r="13" spans="1:7" x14ac:dyDescent="0.3">
      <c r="A13" s="29" t="s">
        <v>102</v>
      </c>
      <c r="B13" s="12">
        <v>45877</v>
      </c>
      <c r="C13" s="6" t="s">
        <v>97</v>
      </c>
      <c r="D13" s="13">
        <v>950</v>
      </c>
      <c r="E13" s="13">
        <v>2500</v>
      </c>
      <c r="F13" s="13">
        <v>2579</v>
      </c>
      <c r="G13" s="17">
        <f t="shared" si="0"/>
        <v>1.0316000000000001</v>
      </c>
    </row>
    <row r="14" spans="1:7" x14ac:dyDescent="0.3">
      <c r="A14" s="29"/>
      <c r="B14" s="12">
        <v>45877</v>
      </c>
      <c r="C14" s="6" t="s">
        <v>98</v>
      </c>
      <c r="D14" s="13">
        <v>1100</v>
      </c>
      <c r="E14" s="13">
        <v>1600</v>
      </c>
      <c r="F14" s="13">
        <v>1589</v>
      </c>
      <c r="G14" s="17">
        <f t="shared" si="0"/>
        <v>0.99312500000000004</v>
      </c>
    </row>
    <row r="15" spans="1:7" ht="17.25" thickBot="1" x14ac:dyDescent="0.35">
      <c r="A15" s="30"/>
      <c r="B15" s="18">
        <v>45877</v>
      </c>
      <c r="C15" s="19" t="s">
        <v>99</v>
      </c>
      <c r="D15" s="20">
        <v>3200</v>
      </c>
      <c r="E15" s="20">
        <v>800</v>
      </c>
      <c r="F15" s="20">
        <v>872</v>
      </c>
      <c r="G15" s="21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F14"/>
  <sheetViews>
    <sheetView workbookViewId="0">
      <selection activeCell="F1" sqref="F1"/>
    </sheetView>
  </sheetViews>
  <sheetFormatPr defaultRowHeight="16.5" x14ac:dyDescent="0.3"/>
  <cols>
    <col min="1" max="1" width="3.625" customWidth="1"/>
  </cols>
  <sheetData>
    <row r="2" spans="2:6" x14ac:dyDescent="0.3">
      <c r="B2" t="s">
        <v>184</v>
      </c>
    </row>
    <row r="4" spans="2:6" x14ac:dyDescent="0.3">
      <c r="B4" t="s">
        <v>206</v>
      </c>
      <c r="C4" t="s">
        <v>207</v>
      </c>
      <c r="D4" t="s">
        <v>208</v>
      </c>
      <c r="E4" t="s">
        <v>209</v>
      </c>
    </row>
    <row r="5" spans="2:6" x14ac:dyDescent="0.3">
      <c r="B5" t="s">
        <v>210</v>
      </c>
      <c r="C5">
        <v>1500</v>
      </c>
      <c r="D5">
        <v>1384</v>
      </c>
      <c r="E5" s="22">
        <v>0.92</v>
      </c>
      <c r="F5" s="22"/>
    </row>
    <row r="6" spans="2:6" x14ac:dyDescent="0.3">
      <c r="B6" t="s">
        <v>211</v>
      </c>
      <c r="C6">
        <v>1600</v>
      </c>
      <c r="D6">
        <v>1544</v>
      </c>
      <c r="E6" s="22">
        <v>0.97</v>
      </c>
      <c r="F6" s="22"/>
    </row>
    <row r="7" spans="2:6" x14ac:dyDescent="0.3">
      <c r="B7" t="s">
        <v>212</v>
      </c>
      <c r="C7">
        <v>2000</v>
      </c>
      <c r="D7">
        <v>1423</v>
      </c>
      <c r="E7" s="22">
        <v>0.71</v>
      </c>
      <c r="F7" s="22"/>
    </row>
    <row r="8" spans="2:6" x14ac:dyDescent="0.3">
      <c r="B8" t="s">
        <v>213</v>
      </c>
      <c r="C8">
        <v>1500</v>
      </c>
      <c r="D8">
        <v>1221</v>
      </c>
      <c r="E8" s="22">
        <v>0.81</v>
      </c>
      <c r="F8" s="22"/>
    </row>
    <row r="9" spans="2:6" x14ac:dyDescent="0.3">
      <c r="B9" t="s">
        <v>214</v>
      </c>
      <c r="C9">
        <v>1200</v>
      </c>
      <c r="D9">
        <v>1095</v>
      </c>
      <c r="E9" s="22">
        <v>0.91</v>
      </c>
      <c r="F9" s="22"/>
    </row>
    <row r="10" spans="2:6" x14ac:dyDescent="0.3">
      <c r="B10" t="s">
        <v>215</v>
      </c>
      <c r="C10">
        <v>1000</v>
      </c>
      <c r="D10">
        <v>912</v>
      </c>
      <c r="E10" s="22">
        <v>0.91</v>
      </c>
      <c r="F10" s="22"/>
    </row>
    <row r="11" spans="2:6" x14ac:dyDescent="0.3">
      <c r="B11" t="s">
        <v>216</v>
      </c>
      <c r="C11">
        <v>1200</v>
      </c>
      <c r="D11">
        <v>965</v>
      </c>
      <c r="E11" s="22">
        <v>0.8</v>
      </c>
      <c r="F11" s="22"/>
    </row>
    <row r="12" spans="2:6" x14ac:dyDescent="0.3">
      <c r="B12" t="s">
        <v>217</v>
      </c>
      <c r="C12">
        <v>1000</v>
      </c>
      <c r="D12">
        <v>769</v>
      </c>
      <c r="E12" s="22">
        <v>0.77</v>
      </c>
      <c r="F12" s="22"/>
    </row>
    <row r="13" spans="2:6" x14ac:dyDescent="0.3">
      <c r="B13" t="s">
        <v>218</v>
      </c>
      <c r="C13">
        <v>1500</v>
      </c>
      <c r="D13">
        <v>1426</v>
      </c>
      <c r="E13" s="22">
        <v>0.95</v>
      </c>
      <c r="F13" s="22"/>
    </row>
    <row r="14" spans="2:6" x14ac:dyDescent="0.3">
      <c r="B14" t="s">
        <v>219</v>
      </c>
      <c r="C14">
        <v>1800</v>
      </c>
      <c r="D14">
        <v>1698</v>
      </c>
      <c r="E14" s="22">
        <v>0.94</v>
      </c>
      <c r="F14" s="22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13" workbookViewId="0">
      <selection activeCell="G22" sqref="G22"/>
    </sheetView>
  </sheetViews>
  <sheetFormatPr defaultRowHeight="16.5" x14ac:dyDescent="0.3"/>
  <cols>
    <col min="1" max="1" width="10.125" customWidth="1"/>
    <col min="4" max="4" width="9.875" bestFit="1" customWidth="1"/>
    <col min="9" max="9" width="10.625" bestFit="1" customWidth="1"/>
    <col min="10" max="10" width="8.625" customWidth="1"/>
    <col min="12" max="12" width="10.375" bestFit="1" customWidth="1"/>
  </cols>
  <sheetData>
    <row r="1" spans="1:11" x14ac:dyDescent="0.3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3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3">
      <c r="A3" s="6" t="s">
        <v>15</v>
      </c>
      <c r="B3" s="6" t="s">
        <v>16</v>
      </c>
      <c r="C3" s="6">
        <v>1.82</v>
      </c>
      <c r="D3" s="6">
        <v>91</v>
      </c>
      <c r="E3" s="6"/>
      <c r="G3" s="6">
        <v>125001</v>
      </c>
      <c r="H3" s="6">
        <v>49</v>
      </c>
      <c r="I3" s="6">
        <v>60</v>
      </c>
      <c r="J3" s="6">
        <v>55</v>
      </c>
      <c r="K3" s="6" t="str">
        <f>IF(AND(AVERAGE(H3:J3)&gt;=80,J3&gt;=70),"합격","")</f>
        <v/>
      </c>
    </row>
    <row r="4" spans="1:11" x14ac:dyDescent="0.3">
      <c r="A4" s="6" t="s">
        <v>17</v>
      </c>
      <c r="B4" s="6" t="s">
        <v>18</v>
      </c>
      <c r="C4" s="6">
        <v>1.88</v>
      </c>
      <c r="D4" s="6">
        <v>78</v>
      </c>
      <c r="E4" s="6"/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0">IF(AND(AVERAGE(H4:J4)&gt;=80,J4&gt;=70),"합격","")</f>
        <v/>
      </c>
    </row>
    <row r="5" spans="1:11" x14ac:dyDescent="0.3">
      <c r="A5" s="6" t="s">
        <v>19</v>
      </c>
      <c r="B5" s="6" t="s">
        <v>20</v>
      </c>
      <c r="C5" s="6">
        <v>1.74</v>
      </c>
      <c r="D5" s="6">
        <v>73</v>
      </c>
      <c r="E5" s="6"/>
      <c r="G5" s="6">
        <v>125003</v>
      </c>
      <c r="H5" s="6">
        <v>83</v>
      </c>
      <c r="I5" s="6">
        <v>81</v>
      </c>
      <c r="J5" s="6">
        <v>82</v>
      </c>
      <c r="K5" s="6" t="str">
        <f t="shared" si="0"/>
        <v>합격</v>
      </c>
    </row>
    <row r="6" spans="1:11" x14ac:dyDescent="0.3">
      <c r="A6" s="6" t="s">
        <v>21</v>
      </c>
      <c r="B6" s="6" t="s">
        <v>22</v>
      </c>
      <c r="C6" s="6">
        <v>1.71</v>
      </c>
      <c r="D6" s="6">
        <v>92</v>
      </c>
      <c r="E6" s="6"/>
      <c r="G6" s="6">
        <v>125004</v>
      </c>
      <c r="H6" s="6">
        <v>94</v>
      </c>
      <c r="I6" s="6">
        <v>92</v>
      </c>
      <c r="J6" s="6">
        <v>94</v>
      </c>
      <c r="K6" s="6" t="str">
        <f t="shared" si="0"/>
        <v>합격</v>
      </c>
    </row>
    <row r="7" spans="1:11" x14ac:dyDescent="0.3">
      <c r="A7" s="6" t="s">
        <v>23</v>
      </c>
      <c r="B7" s="6" t="s">
        <v>24</v>
      </c>
      <c r="C7" s="6">
        <v>1.64</v>
      </c>
      <c r="D7" s="6">
        <v>87</v>
      </c>
      <c r="E7" s="6"/>
      <c r="G7" s="6">
        <v>125005</v>
      </c>
      <c r="H7" s="6">
        <v>87</v>
      </c>
      <c r="I7" s="6">
        <v>90</v>
      </c>
      <c r="J7" s="6">
        <v>91</v>
      </c>
      <c r="K7" s="6" t="str">
        <f t="shared" si="0"/>
        <v>합격</v>
      </c>
    </row>
    <row r="8" spans="1:11" x14ac:dyDescent="0.3">
      <c r="A8" s="6" t="s">
        <v>25</v>
      </c>
      <c r="B8" s="6" t="s">
        <v>26</v>
      </c>
      <c r="C8" s="6">
        <v>1.58</v>
      </c>
      <c r="D8" s="6">
        <v>57</v>
      </c>
      <c r="E8" s="6"/>
      <c r="G8" s="6">
        <v>125006</v>
      </c>
      <c r="H8" s="6">
        <v>64</v>
      </c>
      <c r="I8" s="6">
        <v>70</v>
      </c>
      <c r="J8" s="6">
        <v>65</v>
      </c>
      <c r="K8" s="6" t="str">
        <f t="shared" si="0"/>
        <v/>
      </c>
    </row>
    <row r="9" spans="1:11" x14ac:dyDescent="0.3">
      <c r="A9" s="6" t="s">
        <v>25</v>
      </c>
      <c r="B9" s="6" t="s">
        <v>27</v>
      </c>
      <c r="C9" s="6">
        <v>1.7</v>
      </c>
      <c r="D9" s="6">
        <v>66</v>
      </c>
      <c r="E9" s="6"/>
      <c r="G9" s="6">
        <v>125007</v>
      </c>
      <c r="H9" s="6">
        <v>92</v>
      </c>
      <c r="I9" s="6">
        <v>90</v>
      </c>
      <c r="J9" s="6">
        <v>69</v>
      </c>
      <c r="K9" s="6" t="str">
        <f t="shared" si="0"/>
        <v/>
      </c>
    </row>
    <row r="10" spans="1:11" x14ac:dyDescent="0.3">
      <c r="A10" s="6" t="s">
        <v>28</v>
      </c>
      <c r="B10" s="6" t="s">
        <v>29</v>
      </c>
      <c r="C10" s="6">
        <v>1.66</v>
      </c>
      <c r="D10" s="6">
        <v>56</v>
      </c>
      <c r="E10" s="6"/>
      <c r="G10" s="6">
        <v>125008</v>
      </c>
      <c r="H10" s="6">
        <v>86</v>
      </c>
      <c r="I10" s="6">
        <v>83</v>
      </c>
      <c r="J10" s="6">
        <v>79</v>
      </c>
      <c r="K10" s="6" t="str">
        <f t="shared" si="0"/>
        <v>합격</v>
      </c>
    </row>
    <row r="11" spans="1:11" x14ac:dyDescent="0.3">
      <c r="A11" s="6" t="s">
        <v>30</v>
      </c>
      <c r="B11" s="6" t="s">
        <v>31</v>
      </c>
      <c r="C11" s="6">
        <v>1.59</v>
      </c>
      <c r="D11" s="6">
        <v>62</v>
      </c>
      <c r="E11" s="6"/>
      <c r="G11" s="6">
        <v>125009</v>
      </c>
      <c r="H11" s="6">
        <v>76</v>
      </c>
      <c r="I11" s="6">
        <v>73</v>
      </c>
      <c r="J11" s="6">
        <v>70</v>
      </c>
      <c r="K11" s="6" t="str">
        <f t="shared" si="0"/>
        <v/>
      </c>
    </row>
    <row r="12" spans="1:11" x14ac:dyDescent="0.3">
      <c r="A12" s="6" t="s">
        <v>30</v>
      </c>
      <c r="B12" s="6" t="s">
        <v>32</v>
      </c>
      <c r="C12" s="6">
        <v>1.61</v>
      </c>
      <c r="D12" s="6">
        <v>49</v>
      </c>
      <c r="E12" s="6"/>
      <c r="G12" s="6">
        <v>125010</v>
      </c>
      <c r="H12" s="6">
        <v>57</v>
      </c>
      <c r="I12" s="6">
        <v>64</v>
      </c>
      <c r="J12" s="6">
        <v>75</v>
      </c>
      <c r="K12" s="6" t="str">
        <f t="shared" si="0"/>
        <v/>
      </c>
    </row>
    <row r="14" spans="1:11" x14ac:dyDescent="0.3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3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3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/>
    </row>
    <row r="17" spans="1:15" x14ac:dyDescent="0.3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3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3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3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3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3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3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3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3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3">
      <c r="A26" s="32" t="s">
        <v>71</v>
      </c>
      <c r="B26" s="33"/>
      <c r="C26" s="33"/>
      <c r="D26" s="34"/>
      <c r="E26" s="6">
        <f>ROUNDDOWN(DAVERAGE(A15:E25,E15,B15:B16),1)</f>
        <v>207.6</v>
      </c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3">
      <c r="A28" s="4" t="s">
        <v>78</v>
      </c>
      <c r="B28" s="5" t="s">
        <v>185</v>
      </c>
    </row>
    <row r="29" spans="1:15" x14ac:dyDescent="0.3">
      <c r="A29" s="6" t="s">
        <v>186</v>
      </c>
      <c r="B29" s="6" t="s">
        <v>187</v>
      </c>
      <c r="C29" s="6" t="s">
        <v>38</v>
      </c>
      <c r="D29" s="35" t="s">
        <v>188</v>
      </c>
      <c r="E29" s="35"/>
    </row>
    <row r="30" spans="1:15" x14ac:dyDescent="0.3">
      <c r="A30" s="6" t="s">
        <v>189</v>
      </c>
      <c r="B30" s="6" t="s">
        <v>79</v>
      </c>
      <c r="C30" s="6" t="s">
        <v>47</v>
      </c>
      <c r="D30" s="31"/>
      <c r="E30" s="31"/>
    </row>
    <row r="31" spans="1:15" x14ac:dyDescent="0.3">
      <c r="A31" s="6" t="s">
        <v>190</v>
      </c>
      <c r="B31" s="6" t="s">
        <v>80</v>
      </c>
      <c r="C31" s="6" t="s">
        <v>56</v>
      </c>
      <c r="D31" s="31"/>
      <c r="E31" s="31"/>
    </row>
    <row r="32" spans="1:15" x14ac:dyDescent="0.3">
      <c r="A32" s="6" t="s">
        <v>191</v>
      </c>
      <c r="B32" s="6" t="s">
        <v>81</v>
      </c>
      <c r="C32" s="6" t="s">
        <v>47</v>
      </c>
      <c r="D32" s="31"/>
      <c r="E32" s="31"/>
    </row>
    <row r="33" spans="1:8" x14ac:dyDescent="0.3">
      <c r="A33" s="6" t="s">
        <v>192</v>
      </c>
      <c r="B33" s="6" t="s">
        <v>82</v>
      </c>
      <c r="C33" s="6" t="s">
        <v>56</v>
      </c>
      <c r="D33" s="31"/>
      <c r="E33" s="31"/>
    </row>
    <row r="34" spans="1:8" x14ac:dyDescent="0.3">
      <c r="A34" s="6" t="s">
        <v>193</v>
      </c>
      <c r="B34" s="6" t="s">
        <v>83</v>
      </c>
      <c r="C34" s="6" t="s">
        <v>56</v>
      </c>
      <c r="D34" s="31"/>
      <c r="E34" s="31"/>
    </row>
    <row r="35" spans="1:8" x14ac:dyDescent="0.3">
      <c r="A35" s="6" t="s">
        <v>194</v>
      </c>
      <c r="B35" s="6" t="s">
        <v>84</v>
      </c>
      <c r="C35" s="6" t="s">
        <v>56</v>
      </c>
      <c r="D35" s="31"/>
      <c r="E35" s="31"/>
      <c r="G35" s="36" t="s">
        <v>195</v>
      </c>
      <c r="H35" s="36"/>
    </row>
    <row r="36" spans="1:8" x14ac:dyDescent="0.3">
      <c r="A36" s="6" t="s">
        <v>196</v>
      </c>
      <c r="B36" s="6" t="s">
        <v>85</v>
      </c>
      <c r="C36" s="6" t="s">
        <v>47</v>
      </c>
      <c r="D36" s="31"/>
      <c r="E36" s="31"/>
      <c r="G36" s="6" t="s">
        <v>197</v>
      </c>
      <c r="H36" s="6" t="s">
        <v>198</v>
      </c>
    </row>
    <row r="37" spans="1:8" x14ac:dyDescent="0.3">
      <c r="A37" s="6" t="s">
        <v>199</v>
      </c>
      <c r="B37" s="6" t="s">
        <v>86</v>
      </c>
      <c r="C37" s="6" t="s">
        <v>47</v>
      </c>
      <c r="D37" s="31"/>
      <c r="E37" s="31"/>
      <c r="G37" s="6">
        <v>5</v>
      </c>
      <c r="H37" s="6" t="s">
        <v>200</v>
      </c>
    </row>
    <row r="38" spans="1:8" x14ac:dyDescent="0.3">
      <c r="A38" s="6" t="s">
        <v>201</v>
      </c>
      <c r="B38" s="6" t="s">
        <v>87</v>
      </c>
      <c r="C38" s="6" t="s">
        <v>56</v>
      </c>
      <c r="D38" s="31"/>
      <c r="E38" s="31"/>
      <c r="G38" s="6">
        <v>7</v>
      </c>
      <c r="H38" s="6" t="s">
        <v>202</v>
      </c>
    </row>
    <row r="39" spans="1:8" x14ac:dyDescent="0.3">
      <c r="A39" s="6" t="s">
        <v>203</v>
      </c>
      <c r="B39" s="6" t="s">
        <v>88</v>
      </c>
      <c r="C39" s="6" t="s">
        <v>47</v>
      </c>
      <c r="D39" s="31"/>
      <c r="E39" s="31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K9" sqref="K9"/>
    </sheetView>
  </sheetViews>
  <sheetFormatPr defaultRowHeight="16.5" outlineLevelRow="3" x14ac:dyDescent="0.3"/>
  <sheetData>
    <row r="1" spans="1:8" ht="20.25" x14ac:dyDescent="0.3">
      <c r="A1" s="37" t="s">
        <v>103</v>
      </c>
      <c r="B1" s="37"/>
      <c r="C1" s="37"/>
      <c r="D1" s="37"/>
      <c r="E1" s="37"/>
      <c r="F1" s="37"/>
      <c r="G1" s="37"/>
      <c r="H1" s="37"/>
    </row>
    <row r="3" spans="1:8" x14ac:dyDescent="0.3">
      <c r="A3" s="25" t="s">
        <v>104</v>
      </c>
      <c r="B3" s="25" t="s">
        <v>38</v>
      </c>
      <c r="C3" s="25" t="s">
        <v>105</v>
      </c>
      <c r="D3" s="25" t="s">
        <v>106</v>
      </c>
      <c r="E3" s="25" t="s">
        <v>107</v>
      </c>
      <c r="F3" s="25" t="s">
        <v>108</v>
      </c>
      <c r="G3" s="25" t="s">
        <v>109</v>
      </c>
      <c r="H3" s="25" t="s">
        <v>110</v>
      </c>
    </row>
    <row r="4" spans="1:8" outlineLevel="3" x14ac:dyDescent="0.3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3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3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3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3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3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3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3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3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3">
      <c r="A13" s="6"/>
      <c r="B13" s="23" t="s">
        <v>223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3">
      <c r="A14" s="6"/>
      <c r="B14" s="23" t="s">
        <v>220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3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3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3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3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3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3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3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3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3">
      <c r="A23" s="1"/>
      <c r="B23" s="24" t="s">
        <v>224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3">
      <c r="A24" s="1"/>
      <c r="B24" s="24" t="s">
        <v>221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3">
      <c r="A25" s="1"/>
      <c r="B25" s="24" t="s">
        <v>225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3">
      <c r="A26" s="1"/>
      <c r="B26" s="24" t="s">
        <v>222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workbookViewId="0">
      <selection activeCell="G23" sqref="G23"/>
    </sheetView>
  </sheetViews>
  <sheetFormatPr defaultRowHeight="16.5" x14ac:dyDescent="0.3"/>
  <cols>
    <col min="1" max="1" width="9.375" bestFit="1" customWidth="1"/>
    <col min="2" max="3" width="13.125" bestFit="1" customWidth="1"/>
    <col min="4" max="5" width="18" bestFit="1" customWidth="1"/>
    <col min="6" max="13" width="13.125" bestFit="1" customWidth="1"/>
    <col min="14" max="15" width="18" bestFit="1" customWidth="1"/>
  </cols>
  <sheetData>
    <row r="1" spans="1:6" ht="20.25" x14ac:dyDescent="0.3">
      <c r="A1" s="37" t="s">
        <v>128</v>
      </c>
      <c r="B1" s="37"/>
      <c r="C1" s="37"/>
      <c r="D1" s="37"/>
      <c r="E1" s="37"/>
      <c r="F1" s="37"/>
    </row>
    <row r="3" spans="1:6" x14ac:dyDescent="0.3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3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3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3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3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3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3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3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3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3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3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3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3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3">
      <c r="A19" s="26" t="s">
        <v>131</v>
      </c>
      <c r="B19" t="s">
        <v>137</v>
      </c>
    </row>
    <row r="21" spans="1:5" x14ac:dyDescent="0.3">
      <c r="B21" s="26" t="s">
        <v>130</v>
      </c>
      <c r="C21" s="26" t="s">
        <v>231</v>
      </c>
    </row>
    <row r="22" spans="1:5" x14ac:dyDescent="0.3">
      <c r="B22" t="s">
        <v>136</v>
      </c>
      <c r="D22" t="s">
        <v>227</v>
      </c>
      <c r="E22" t="s">
        <v>229</v>
      </c>
    </row>
    <row r="23" spans="1:5" x14ac:dyDescent="0.3">
      <c r="A23" s="26" t="s">
        <v>129</v>
      </c>
      <c r="B23" t="s">
        <v>228</v>
      </c>
      <c r="C23" t="s">
        <v>230</v>
      </c>
    </row>
    <row r="24" spans="1:5" x14ac:dyDescent="0.3">
      <c r="A24" t="s">
        <v>139</v>
      </c>
      <c r="B24" s="27">
        <v>3400000</v>
      </c>
      <c r="C24" s="27">
        <v>1400000</v>
      </c>
      <c r="D24" s="27">
        <v>3400000</v>
      </c>
      <c r="E24" s="27">
        <v>1400000</v>
      </c>
    </row>
    <row r="25" spans="1:5" x14ac:dyDescent="0.3">
      <c r="A25" t="s">
        <v>138</v>
      </c>
      <c r="B25" s="27">
        <v>3800000</v>
      </c>
      <c r="C25" s="27">
        <v>1600000</v>
      </c>
      <c r="D25" s="27">
        <v>3800000</v>
      </c>
      <c r="E25" s="27">
        <v>1600000</v>
      </c>
    </row>
    <row r="26" spans="1:5" x14ac:dyDescent="0.3">
      <c r="A26" t="s">
        <v>135</v>
      </c>
      <c r="B26" s="27">
        <v>3200000</v>
      </c>
      <c r="C26" s="27">
        <v>1400000</v>
      </c>
      <c r="D26" s="27">
        <v>3200000</v>
      </c>
      <c r="E26" s="27">
        <v>1400000</v>
      </c>
    </row>
    <row r="27" spans="1:5" x14ac:dyDescent="0.3">
      <c r="A27" t="s">
        <v>226</v>
      </c>
      <c r="B27" s="27">
        <v>3466666.6666666665</v>
      </c>
      <c r="C27" s="27">
        <v>1466666.6666666667</v>
      </c>
      <c r="D27" s="27">
        <v>3466666.6666666665</v>
      </c>
      <c r="E27" s="27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K14" sqref="K14"/>
    </sheetView>
  </sheetViews>
  <sheetFormatPr defaultRowHeight="16.5" x14ac:dyDescent="0.3"/>
  <cols>
    <col min="1" max="1" width="9.875" bestFit="1" customWidth="1"/>
    <col min="2" max="2" width="10.375" bestFit="1" customWidth="1"/>
    <col min="3" max="4" width="12.375" bestFit="1" customWidth="1"/>
    <col min="6" max="6" width="5.625" customWidth="1"/>
  </cols>
  <sheetData>
    <row r="1" spans="1:5" ht="20.25" x14ac:dyDescent="0.3">
      <c r="A1" s="37" t="s">
        <v>157</v>
      </c>
      <c r="B1" s="37"/>
      <c r="C1" s="37"/>
      <c r="D1" s="37"/>
      <c r="E1" s="37"/>
    </row>
    <row r="3" spans="1:5" x14ac:dyDescent="0.3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3">
      <c r="A4" s="6" t="s">
        <v>163</v>
      </c>
      <c r="B4" s="6">
        <v>65</v>
      </c>
      <c r="C4" s="6">
        <v>55</v>
      </c>
      <c r="D4" s="6">
        <v>80</v>
      </c>
      <c r="E4" s="28">
        <f>AVERAGE(B4:D4)</f>
        <v>66.666666666666671</v>
      </c>
    </row>
    <row r="5" spans="1:5" x14ac:dyDescent="0.3">
      <c r="A5" s="6" t="s">
        <v>164</v>
      </c>
      <c r="B5" s="6">
        <v>75</v>
      </c>
      <c r="C5" s="6">
        <v>70</v>
      </c>
      <c r="D5" s="6">
        <v>60</v>
      </c>
      <c r="E5" s="28">
        <f t="shared" ref="E5:E13" si="0">AVERAGE(B5:D5)</f>
        <v>68.333333333333329</v>
      </c>
    </row>
    <row r="6" spans="1:5" x14ac:dyDescent="0.3">
      <c r="A6" s="6" t="s">
        <v>165</v>
      </c>
      <c r="B6" s="6">
        <v>90</v>
      </c>
      <c r="C6" s="6">
        <v>95</v>
      </c>
      <c r="D6" s="6">
        <v>85</v>
      </c>
      <c r="E6" s="28">
        <f t="shared" si="0"/>
        <v>90</v>
      </c>
    </row>
    <row r="7" spans="1:5" x14ac:dyDescent="0.3">
      <c r="A7" s="6" t="s">
        <v>166</v>
      </c>
      <c r="B7" s="6">
        <v>80</v>
      </c>
      <c r="C7" s="6">
        <v>80</v>
      </c>
      <c r="D7" s="6">
        <v>85</v>
      </c>
      <c r="E7" s="28">
        <f t="shared" si="0"/>
        <v>81.666666666666671</v>
      </c>
    </row>
    <row r="8" spans="1:5" x14ac:dyDescent="0.3">
      <c r="A8" s="6" t="s">
        <v>167</v>
      </c>
      <c r="B8" s="6">
        <v>60</v>
      </c>
      <c r="C8" s="6">
        <v>45</v>
      </c>
      <c r="D8" s="6">
        <v>50</v>
      </c>
      <c r="E8" s="28">
        <f t="shared" si="0"/>
        <v>51.666666666666664</v>
      </c>
    </row>
    <row r="9" spans="1:5" x14ac:dyDescent="0.3">
      <c r="A9" s="6" t="s">
        <v>168</v>
      </c>
      <c r="B9" s="6">
        <v>40</v>
      </c>
      <c r="C9" s="6">
        <v>35</v>
      </c>
      <c r="D9" s="6">
        <v>50</v>
      </c>
      <c r="E9" s="28">
        <f t="shared" si="0"/>
        <v>41.666666666666664</v>
      </c>
    </row>
    <row r="10" spans="1:5" x14ac:dyDescent="0.3">
      <c r="A10" s="6" t="s">
        <v>169</v>
      </c>
      <c r="B10" s="6">
        <v>35</v>
      </c>
      <c r="C10" s="6">
        <v>40</v>
      </c>
      <c r="D10" s="6">
        <v>50</v>
      </c>
      <c r="E10" s="28">
        <f t="shared" si="0"/>
        <v>41.666666666666664</v>
      </c>
    </row>
    <row r="11" spans="1:5" x14ac:dyDescent="0.3">
      <c r="A11" s="6" t="s">
        <v>170</v>
      </c>
      <c r="B11" s="6">
        <v>85</v>
      </c>
      <c r="C11" s="6">
        <v>80</v>
      </c>
      <c r="D11" s="6">
        <v>70</v>
      </c>
      <c r="E11" s="28">
        <f t="shared" si="0"/>
        <v>78.333333333333329</v>
      </c>
    </row>
    <row r="12" spans="1:5" x14ac:dyDescent="0.3">
      <c r="A12" s="6" t="s">
        <v>171</v>
      </c>
      <c r="B12" s="6">
        <v>75</v>
      </c>
      <c r="C12" s="6">
        <v>90</v>
      </c>
      <c r="D12" s="6">
        <v>80</v>
      </c>
      <c r="E12" s="28">
        <f t="shared" si="0"/>
        <v>81.666666666666671</v>
      </c>
    </row>
    <row r="13" spans="1:5" x14ac:dyDescent="0.3">
      <c r="A13" s="6" t="s">
        <v>172</v>
      </c>
      <c r="B13" s="6">
        <v>65</v>
      </c>
      <c r="C13" s="6">
        <v>60</v>
      </c>
      <c r="D13" s="6">
        <v>50</v>
      </c>
      <c r="E13" s="28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28575</xdr:colOff>
                    <xdr:row>2</xdr:row>
                    <xdr:rowOff>47625</xdr:rowOff>
                  </from>
                  <to>
                    <xdr:col>7</xdr:col>
                    <xdr:colOff>628650</xdr:colOff>
                    <xdr:row>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K3" sqref="K3"/>
    </sheetView>
  </sheetViews>
  <sheetFormatPr defaultRowHeight="16.5" x14ac:dyDescent="0.3"/>
  <cols>
    <col min="1" max="4" width="9.125" customWidth="1"/>
    <col min="5" max="5" width="9.625" bestFit="1" customWidth="1"/>
  </cols>
  <sheetData>
    <row r="1" spans="1:5" ht="20.25" x14ac:dyDescent="0.3">
      <c r="A1" s="37" t="s">
        <v>173</v>
      </c>
      <c r="B1" s="37"/>
      <c r="C1" s="37"/>
      <c r="D1" s="37"/>
      <c r="E1" s="37"/>
    </row>
    <row r="3" spans="1:5" x14ac:dyDescent="0.3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3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3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3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3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3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의현 유</cp:lastModifiedBy>
  <dcterms:created xsi:type="dcterms:W3CDTF">2023-04-27T08:01:32Z</dcterms:created>
  <dcterms:modified xsi:type="dcterms:W3CDTF">2026-02-18T07:52:42Z</dcterms:modified>
</cp:coreProperties>
</file>