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정재홍\Desktop\2026컴활 실기\제출\"/>
    </mc:Choice>
  </mc:AlternateContent>
  <xr:revisionPtr revIDLastSave="0" documentId="13_ncr:1_{A082A2D7-20F3-427C-80BE-387C7EB04CB9}" xr6:coauthVersionLast="47" xr6:coauthVersionMax="47" xr10:uidLastSave="{00000000-0000-0000-0000-000000000000}"/>
  <bookViews>
    <workbookView xWindow="11424" yWindow="0" windowWidth="11712" windowHeight="1233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AND" hidden="1" xlm="1">#NAME?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J16" i="4"/>
  <c r="D31" i="4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<sst xmlns="http://schemas.openxmlformats.org/spreadsheetml/2006/main" count="347" uniqueCount="263">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</sst>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0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F-4F7A-AD49-6D89DD3DB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747679"/>
        <c:axId val="1907740479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907740479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07747679"/>
        <c:crosses val="max"/>
        <c:crossBetween val="between"/>
        <c:majorUnit val="2000000"/>
      </c:valAx>
      <c:catAx>
        <c:axId val="1907747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77404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DFF5C5F-77F0-7B1D-5623-38AA81E8CE80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재홍" refreshedDate="46037.632398148147" createdVersion="8" refreshedVersion="8" minRefreshableVersion="3" recordCount="12" xr:uid="{B083BC93-E3B0-4926-9D1D-80DB5EB89650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9C1B43-32B9-44C7-B05D-3C4952955077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93ED65-8123-45F9-AC46-62412EE976E6}" name="표1" displayName="표1" ref="A3:H26" totalsRowShown="0" headerRowDxfId="11" dataDxfId="9" headerRowBorderDxfId="10" tableBorderDxfId="8">
  <autoFilter ref="A3:H26" xr:uid="{B893ED65-8123-45F9-AC46-62412EE976E6}"/>
  <tableColumns count="8">
    <tableColumn id="1" xr3:uid="{70F2C7A5-BAC6-49B0-826B-9681C3322C89}" name="성명" dataDxfId="7"/>
    <tableColumn id="2" xr3:uid="{99735461-8486-4F45-A594-D22287A55DFB}" name="성별" dataDxfId="6"/>
    <tableColumn id="3" xr3:uid="{AAEE1B9E-8270-4530-969E-8EA5F28DC9BA}" name="국어" dataDxfId="5"/>
    <tableColumn id="4" xr3:uid="{468F6F38-1EEF-41B1-992E-C3EFA9A0EFEC}" name="영어" dataDxfId="4"/>
    <tableColumn id="5" xr3:uid="{D482FB43-1C75-49B7-92FC-6D6FEC8B75E6}" name="수학" dataDxfId="3"/>
    <tableColumn id="6" xr3:uid="{67B81879-2D62-45D8-9112-7083A1250FD8}" name="과학" dataDxfId="2"/>
    <tableColumn id="7" xr3:uid="{BA11D960-EDE6-4B34-9B04-31335DBAABD1}" name="사회" dataDxfId="1"/>
    <tableColumn id="8" xr3:uid="{6FBA4E53-EBB9-4BBC-9026-35A254EE53C2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E4" sqref="E4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4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4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4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4">
      <c r="A8" s="1" t="s">
        <v>215</v>
      </c>
      <c r="B8" s="1" t="s">
        <v>221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4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  <row r="10" spans="1:6" x14ac:dyDescent="0.4">
      <c r="A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B17" sqref="B17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236</v>
      </c>
      <c r="G3" s="16" t="s">
        <v>95</v>
      </c>
    </row>
    <row r="4" spans="1:7" x14ac:dyDescent="0.4">
      <c r="A4" s="29" t="s">
        <v>96</v>
      </c>
      <c r="B4" s="12">
        <v>45874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29"/>
      <c r="B5" s="12">
        <v>45874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29"/>
      <c r="B6" s="12">
        <v>45874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29" t="s">
        <v>100</v>
      </c>
      <c r="B7" s="12">
        <v>45875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29"/>
      <c r="B8" s="12">
        <v>45875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29"/>
      <c r="B9" s="12">
        <v>45875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29" t="s">
        <v>101</v>
      </c>
      <c r="B10" s="12">
        <v>45876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29"/>
      <c r="B11" s="12">
        <v>45876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29"/>
      <c r="B12" s="12">
        <v>45876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29" t="s">
        <v>102</v>
      </c>
      <c r="B13" s="12">
        <v>45877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29"/>
      <c r="B14" s="12">
        <v>45877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0"/>
      <c r="B15" s="18">
        <v>45877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H14" sqref="H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2">
        <v>0.92</v>
      </c>
    </row>
    <row r="6" spans="2:5" x14ac:dyDescent="0.4">
      <c r="B6" t="s">
        <v>242</v>
      </c>
      <c r="C6">
        <v>1600</v>
      </c>
      <c r="D6">
        <v>1544</v>
      </c>
      <c r="E6" s="22">
        <v>0.97</v>
      </c>
    </row>
    <row r="7" spans="2:5" x14ac:dyDescent="0.4">
      <c r="B7" t="s">
        <v>243</v>
      </c>
      <c r="C7">
        <v>2000</v>
      </c>
      <c r="D7">
        <v>1423</v>
      </c>
      <c r="E7" s="22">
        <v>0.71</v>
      </c>
    </row>
    <row r="8" spans="2:5" x14ac:dyDescent="0.4">
      <c r="B8" t="s">
        <v>244</v>
      </c>
      <c r="C8">
        <v>1500</v>
      </c>
      <c r="D8">
        <v>1221</v>
      </c>
      <c r="E8" s="22">
        <v>0.81</v>
      </c>
    </row>
    <row r="9" spans="2:5" x14ac:dyDescent="0.4">
      <c r="B9" t="s">
        <v>245</v>
      </c>
      <c r="C9">
        <v>1200</v>
      </c>
      <c r="D9">
        <v>1095</v>
      </c>
      <c r="E9" s="22">
        <v>0.91</v>
      </c>
    </row>
    <row r="10" spans="2:5" x14ac:dyDescent="0.4">
      <c r="B10" t="s">
        <v>246</v>
      </c>
      <c r="C10">
        <v>1000</v>
      </c>
      <c r="D10">
        <v>912</v>
      </c>
      <c r="E10" s="22">
        <v>0.91</v>
      </c>
    </row>
    <row r="11" spans="2:5" x14ac:dyDescent="0.4">
      <c r="B11" t="s">
        <v>247</v>
      </c>
      <c r="C11">
        <v>1200</v>
      </c>
      <c r="D11">
        <v>965</v>
      </c>
      <c r="E11" s="22">
        <v>0.8</v>
      </c>
    </row>
    <row r="12" spans="2:5" x14ac:dyDescent="0.4">
      <c r="B12" t="s">
        <v>248</v>
      </c>
      <c r="C12">
        <v>1000</v>
      </c>
      <c r="D12">
        <v>769</v>
      </c>
      <c r="E12" s="22">
        <v>0.77</v>
      </c>
    </row>
    <row r="13" spans="2:5" x14ac:dyDescent="0.4">
      <c r="B13" t="s">
        <v>249</v>
      </c>
      <c r="C13">
        <v>1500</v>
      </c>
      <c r="D13">
        <v>1426</v>
      </c>
      <c r="E13" s="22">
        <v>0.95</v>
      </c>
    </row>
    <row r="14" spans="2:5" x14ac:dyDescent="0.4">
      <c r="B14" t="s">
        <v>250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8" workbookViewId="0">
      <selection activeCell="J16" sqref="J16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IF(D3/POWER(C3,2)&lt;20,"저체중",IF(D3/POWER(C3,2)&lt;25,"정상",""))</f>
        <v/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/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/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e">
        <f>MATCH(LEFT(H16,2),M25:O26,0)</f>
        <v>#N/A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3" t="s">
        <v>71</v>
      </c>
      <c r="B26" s="34"/>
      <c r="C26" s="34"/>
      <c r="D26" s="35"/>
      <c r="E26" s="6">
        <f>ROUNDDOWN(DAVERAGE($A$15:$E$25,5,B15:B16),1)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6" t="s">
        <v>188</v>
      </c>
      <c r="E29" s="36"/>
    </row>
    <row r="30" spans="1:15" x14ac:dyDescent="0.4">
      <c r="A30" s="6" t="s">
        <v>189</v>
      </c>
      <c r="B30" s="6" t="s">
        <v>79</v>
      </c>
      <c r="C30" s="6" t="s">
        <v>47</v>
      </c>
      <c r="D30" s="31" t="str">
        <f>LEFT(A30,4)&amp;"년-"&amp;VLOOKUP(MID(A30,6,1)*1,$G$37:$H$39,2,FALSE)</f>
        <v>2021년-실버</v>
      </c>
      <c r="E30" s="31"/>
    </row>
    <row r="31" spans="1:15" x14ac:dyDescent="0.4">
      <c r="A31" s="6" t="s">
        <v>190</v>
      </c>
      <c r="B31" s="6" t="s">
        <v>80</v>
      </c>
      <c r="C31" s="6" t="s">
        <v>56</v>
      </c>
      <c r="D31" s="31" t="str">
        <f t="shared" ref="D31:D39" si="2">LEFT(A31,4)&amp;"년-"&amp;VLOOKUP(MID(A31,6,1)*1,$G$37:$H$39,2,FALSE)</f>
        <v>2019년-골드</v>
      </c>
      <c r="E31" s="31"/>
    </row>
    <row r="32" spans="1:15" x14ac:dyDescent="0.4">
      <c r="A32" s="6" t="s">
        <v>191</v>
      </c>
      <c r="B32" s="6" t="s">
        <v>81</v>
      </c>
      <c r="C32" s="6" t="s">
        <v>47</v>
      </c>
      <c r="D32" s="31" t="str">
        <f t="shared" si="2"/>
        <v>2023년-브론즈</v>
      </c>
      <c r="E32" s="31"/>
    </row>
    <row r="33" spans="1:8" x14ac:dyDescent="0.4">
      <c r="A33" s="6" t="s">
        <v>192</v>
      </c>
      <c r="B33" s="6" t="s">
        <v>82</v>
      </c>
      <c r="C33" s="6" t="s">
        <v>56</v>
      </c>
      <c r="D33" s="31" t="str">
        <f t="shared" si="2"/>
        <v>2020년-실버</v>
      </c>
      <c r="E33" s="31"/>
    </row>
    <row r="34" spans="1:8" x14ac:dyDescent="0.4">
      <c r="A34" s="6" t="s">
        <v>193</v>
      </c>
      <c r="B34" s="6" t="s">
        <v>83</v>
      </c>
      <c r="C34" s="6" t="s">
        <v>56</v>
      </c>
      <c r="D34" s="31" t="str">
        <f t="shared" si="2"/>
        <v>2024년-브론즈</v>
      </c>
      <c r="E34" s="31"/>
    </row>
    <row r="35" spans="1:8" x14ac:dyDescent="0.4">
      <c r="A35" s="6" t="s">
        <v>194</v>
      </c>
      <c r="B35" s="6" t="s">
        <v>84</v>
      </c>
      <c r="C35" s="6" t="s">
        <v>56</v>
      </c>
      <c r="D35" s="31" t="str">
        <f t="shared" si="2"/>
        <v>2018년-골드</v>
      </c>
      <c r="E35" s="31"/>
      <c r="G35" s="32" t="s">
        <v>195</v>
      </c>
      <c r="H35" s="32"/>
    </row>
    <row r="36" spans="1:8" x14ac:dyDescent="0.4">
      <c r="A36" s="6" t="s">
        <v>196</v>
      </c>
      <c r="B36" s="6" t="s">
        <v>85</v>
      </c>
      <c r="C36" s="6" t="s">
        <v>47</v>
      </c>
      <c r="D36" s="31" t="str">
        <f t="shared" si="2"/>
        <v>2022년-실버</v>
      </c>
      <c r="E36" s="3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1" t="str">
        <f t="shared" si="2"/>
        <v>2021년-브론즈</v>
      </c>
      <c r="E37" s="3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1" t="str">
        <f t="shared" si="2"/>
        <v>2023년-골드</v>
      </c>
      <c r="E38" s="3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1" t="str">
        <f t="shared" si="2"/>
        <v>2020년-브론즈</v>
      </c>
      <c r="E39" s="3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3" workbookViewId="0">
      <selection activeCell="J16" sqref="J16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4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3" workbookViewId="0">
      <selection activeCell="F23" sqref="F23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7" t="s">
        <v>128</v>
      </c>
      <c r="B1" s="37"/>
      <c r="C1" s="37"/>
      <c r="D1" s="37"/>
      <c r="E1" s="37"/>
      <c r="F1" s="3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6" t="s">
        <v>131</v>
      </c>
      <c r="B19" t="s">
        <v>137</v>
      </c>
    </row>
    <row r="21" spans="1:5" x14ac:dyDescent="0.4">
      <c r="B21" s="26" t="s">
        <v>130</v>
      </c>
      <c r="C21" s="26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26" t="s">
        <v>129</v>
      </c>
      <c r="B23" t="s">
        <v>259</v>
      </c>
      <c r="C23" t="s">
        <v>261</v>
      </c>
    </row>
    <row r="24" spans="1:5" x14ac:dyDescent="0.4">
      <c r="A24" t="s">
        <v>139</v>
      </c>
      <c r="B24" s="27">
        <v>3400000</v>
      </c>
      <c r="C24" s="27">
        <v>1400000</v>
      </c>
      <c r="D24" s="27">
        <v>3400000</v>
      </c>
      <c r="E24" s="27">
        <v>1400000</v>
      </c>
    </row>
    <row r="25" spans="1:5" x14ac:dyDescent="0.4">
      <c r="A25" t="s">
        <v>138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4">
      <c r="A26" t="s">
        <v>135</v>
      </c>
      <c r="B26" s="27">
        <v>3200000</v>
      </c>
      <c r="C26" s="27">
        <v>1400000</v>
      </c>
      <c r="D26" s="27">
        <v>3200000</v>
      </c>
      <c r="E26" s="27">
        <v>1400000</v>
      </c>
    </row>
    <row r="27" spans="1:5" x14ac:dyDescent="0.4">
      <c r="A27" t="s">
        <v>257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E14" sqref="E14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7" t="s">
        <v>157</v>
      </c>
      <c r="B1" s="37"/>
      <c r="C1" s="37"/>
      <c r="D1" s="37"/>
      <c r="E1" s="3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I24" sqref="I24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7" t="s">
        <v>173</v>
      </c>
      <c r="B1" s="37"/>
      <c r="C1" s="37"/>
      <c r="D1" s="37"/>
      <c r="E1" s="3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정재홍</cp:lastModifiedBy>
  <dcterms:created xsi:type="dcterms:W3CDTF">2023-04-27T08:01:32Z</dcterms:created>
  <dcterms:modified xsi:type="dcterms:W3CDTF">2026-01-15T06:20:43Z</dcterms:modified>
</cp:coreProperties>
</file>