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1.11일\"/>
    </mc:Choice>
  </mc:AlternateContent>
  <xr:revisionPtr revIDLastSave="0" documentId="13_ncr:1_{F49239EE-69E9-44F5-8BC8-A0CB46F99D45}" xr6:coauthVersionLast="47" xr6:coauthVersionMax="47" xr10:uidLastSave="{00000000-0000-0000-0000-000000000000}"/>
  <bookViews>
    <workbookView xWindow="-108" yWindow="-108" windowWidth="23256" windowHeight="12456" firstSheet="2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  <c r="K5" i="4"/>
  <c r="K6" i="4"/>
  <c r="K7" i="4"/>
  <c r="K8" i="4"/>
  <c r="K9" i="4"/>
  <c r="K10" i="4"/>
  <c r="K11" i="4"/>
  <c r="K12" i="4"/>
  <c r="K3" i="4"/>
  <c r="J17" i="4"/>
  <c r="J18" i="4"/>
  <c r="J19" i="4"/>
  <c r="J20" i="4"/>
  <c r="J21" i="4"/>
  <c r="J22" i="4"/>
  <c r="J23" i="4"/>
  <c r="J24" i="4"/>
  <c r="J25" i="4"/>
  <c r="J26" i="4"/>
  <c r="J16" i="4"/>
  <c r="D31" i="4"/>
  <c r="D32" i="4"/>
  <c r="D33" i="4"/>
  <c r="D34" i="4"/>
  <c r="D35" i="4"/>
  <c r="D36" i="4"/>
  <c r="D37" i="4"/>
  <c r="D38" i="4"/>
  <c r="D39" i="4"/>
  <c r="D30" i="4"/>
  <c r="E26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H23" i="5"/>
  <c r="C26" i="5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E4" i="8"/>
  <c r="E5" i="8"/>
  <c r="E6" i="8"/>
  <c r="E7" i="8"/>
  <c r="E8" i="8"/>
  <c r="H15" i="5"/>
  <c r="H4" i="5"/>
  <c r="H13" i="5" s="1"/>
  <c r="H25" i="5" s="1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<sst xmlns="http://schemas.openxmlformats.org/spreadsheetml/2006/main" count="347" uniqueCount="263">
  <si>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</si>
  <si>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</si>
  <si>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</si>
  <si>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</si>
  <si>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</si>
  <si>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</si>
  <si>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</si>
  <si>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</si>
  <si>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</si>
  <si>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</si>
  <si>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</si>
  <si>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</si>
  <si>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</si>
  <si>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</si>
  <si>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</si>
  <si>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</si>
  <si>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</si>
  <si>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</si>
  <si>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</si>
  <si>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</si>
  <si>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</si>
  <si>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</si>
  <si>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</si>
  <si>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</si>
  <si>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</si>
  <si>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</si>
  <si>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</si>
  <si>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</si>
  <si>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</si>
  <si>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</si>
  <si>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</si>
  <si>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</si>
  <si>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</si>
  <si>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</si>
  <si>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</si>
  <si>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</si>
  <si>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</si>
  <si>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</si>
  <si>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</si>
  <si>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</si>
  <si>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</si>
  <si>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</si>
  <si>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</si>
  <si>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</si>
  <si>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</si>
  <si>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</si>
  <si>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</si>
  <si>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</si>
  <si>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</si>
  <si>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</si>
  <si>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</si>
  <si>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</si>
  <si>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</si>
  <si>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</si>
  <si>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</si>
  <si>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</si>
  <si>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</si>
  <si>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</si>
  <si>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</si>
  <si>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</si>
  <si>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</si>
  <si>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</si>
  <si>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</si>
  <si>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</si>
  <si>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</si>
  <si>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</si>
  <si>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</si>
  <si>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</si>
  <si>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</si>
  <si>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</si>
  <si>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</si>
  <si>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</si>
  <si>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</si>
  <si>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</si>
  <si>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</si>
  <si>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</si>
  <si>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</si>
  <si>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</si>
  <si>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</si>
  <si>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</si>
  <si>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</si>
  <si>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</si>
  <si>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</si>
  <si>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</si>
  <si>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</si>
  <si>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</si>
  <si>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</si>
  <si>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</si>
  <si>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</si>
  <si>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</si>
  <si>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</si>
  <si>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</si>
  <si>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</si>
  <si>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</si>
  <si>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</si>
  <si>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</si>
  <si>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</si>
  <si>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</si>
  <si>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</si>
  <si>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</si>
  <si>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</si>
  <si>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</si>
  <si>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</si>
  <si>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</si>
  <si>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</si>
  <si>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</si>
  <si>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</si>
  <si>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</si>
  <si>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</si>
  <si>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</si>
  <si>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</si>
  <si>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</si>
  <si>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</si>
  <si>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</si>
  <si>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</si>
  <si>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</si>
  <si>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</si>
  <si>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</si>
  <si>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</si>
  <si>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</si>
  <si>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</si>
  <si>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</si>
  <si>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</si>
  <si>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</si>
  <si>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</si>
  <si>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</si>
  <si>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</si>
  <si>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</si>
  <si>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</si>
  <si>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</si>
  <si>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</si>
  <si>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</si>
  <si>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</si>
  <si>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</si>
  <si>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</si>
  <si>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</si>
  <si>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</si>
  <si>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</si>
  <si>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</si>
  <si>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</si>
  <si>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</si>
  <si>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</si>
  <si>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</si>
  <si>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</si>
  <si>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</si>
  <si>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</si>
  <si>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</si>
  <si>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</si>
  <si>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</si>
  <si>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</si>
  <si>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</si>
  <si>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</si>
  <si>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</si>
  <si>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</si>
  <si>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</si>
  <si>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</si>
  <si>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</si>
  <si>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</si>
  <si>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</si>
  <si>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</si>
  <si>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</si>
  <si>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</si>
  <si>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</si>
  <si>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</si>
  <si>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</si>
  <si>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</si>
  <si>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</si>
  <si>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</si>
  <si>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</si>
  <si>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</si>
  <si>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</si>
  <si>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</si>
  <si>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</si>
  <si>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</si>
  <si>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</si>
  <si>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</si>
  <si>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</si>
  <si>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</si>
  <si>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</si>
  <si>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</si>
  <si>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</si>
  <si>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</si>
  <si>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</si>
  <si>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</si>
  <si>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</si>
  <si>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</si>
  <si>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</si>
  <si>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</si>
  <si>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</si>
  <si>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</si>
  <si>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</si>
  <si>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</si>
  <si>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</si>
  <si>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</si>
  <si>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</si>
  <si>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</si>
  <si>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</si>
  <si>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</si>
  <si>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</si>
  <si>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</si>
  <si>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</si>
  <si>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</si>
  <si>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</si>
  <si>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</si>
  <si>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</si>
  <si>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</si>
  <si>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</si>
  <si>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</si>
  <si>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</si>
  <si>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</si>
  <si>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</si>
  <si>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</si>
  <si>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</si>
  <si>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</si>
  <si>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</si>
  <si>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</si>
  <si>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</si>
  <si>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</si>
  <si>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</si>
  <si>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</si>
  <si>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</si>
  <si>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</si>
  <si>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</si>
  <si>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</si>
  <si>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</si>
  <si>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</si>
  <si>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</si>
  <si>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</si>
  <si>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</si>
  <si>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</si>
  <si>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</si>
  <si>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</si>
  <si>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</si>
  <si>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</si>
  <si>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</si>
  <si>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</si>
  <si>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</si>
  <si>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</si>
  <si>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</si>
  <si>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</si>
  <si>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</si>
  <si>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CMK-06</t>
  </si>
  <si>
    <t>CMK-93</t>
    <phoneticPr fontId="1" type="noConversion"/>
  </si>
  <si>
    <t>CMK-53</t>
    <phoneticPr fontId="1" type="noConversion"/>
  </si>
  <si>
    <t>CMK-99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</si>
  <si>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</si>
  <si>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</si>
  <si>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</si>
  <si>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</si>
  <si>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</si>
  <si>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</si>
  <si>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</si>
  <si>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</si>
  <si>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</si>
  <si>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</si>
  <si>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</si>
  <si>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</si>
  <si>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</si>
  <si>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</si>
  <si>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</si>
  <si>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</si>
  <si>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CMK-22</t>
    <phoneticPr fontId="1" type="noConversion"/>
  </si>
  <si>
    <t>비고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</si>
</sst>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9" fillId="0" borderId="1" xfId="0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4708272"/>
        <c:axId val="1634707792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634707792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4708272"/>
        <c:crosses val="max"/>
        <c:crossBetween val="between"/>
        <c:majorUnit val="2000000"/>
      </c:valAx>
      <c:catAx>
        <c:axId val="1634708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4707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15240</xdr:colOff>
      <xdr:row>6</xdr:row>
      <xdr:rowOff>22860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3D92351-4C42-5A94-0949-3544AFBFCAE2}"/>
            </a:ext>
          </a:extLst>
        </xdr:cNvPr>
        <xdr:cNvSpPr/>
      </xdr:nvSpPr>
      <xdr:spPr>
        <a:xfrm>
          <a:off x="4533900" y="1394460"/>
          <a:ext cx="132588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6033.702631828703" createdVersion="8" refreshedVersion="8" minRefreshableVersion="3" recordCount="12" xr:uid="{3B47B38D-C22B-4C13-98AF-3B25C18F825A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9A4E38-9E67-47C0-9A6C-4567AB72A741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241E4A-96DE-4FDC-A139-78EC941C783E}" name="표1" displayName="표1" ref="A3:H26" totalsRowShown="0" headerRowDxfId="11" dataDxfId="9" headerRowBorderDxfId="10" tableBorderDxfId="8">
  <autoFilter ref="A3:H26" xr:uid="{23241E4A-96DE-4FDC-A139-78EC941C783E}"/>
  <tableColumns count="8">
    <tableColumn id="1" xr3:uid="{243A5C72-665B-40C6-BEFD-7326482374FF}" name="성명" dataDxfId="7"/>
    <tableColumn id="2" xr3:uid="{66E97ACE-84F5-4D07-B0C2-ED88981743F4}" name="성별" dataDxfId="6"/>
    <tableColumn id="3" xr3:uid="{B14DE4DF-E1E1-406A-84D9-6FF5D90FD0FE}" name="국어" dataDxfId="5"/>
    <tableColumn id="4" xr3:uid="{DF3CC81E-5624-4431-96A0-E0E7FADA1A32}" name="영어" dataDxfId="4"/>
    <tableColumn id="5" xr3:uid="{39E651D5-0362-44E1-BEA1-8A765D8863A9}" name="수학" dataDxfId="3"/>
    <tableColumn id="6" xr3:uid="{9D5551BF-1F27-4E2B-84FE-02D6D7D069D6}" name="과학" dataDxfId="2"/>
    <tableColumn id="7" xr3:uid="{341918EB-7E9E-43FA-B96C-505248EEE8E1}" name="사회" dataDxfId="1"/>
    <tableColumn id="8" xr3:uid="{2E4A79F4-C9D6-406F-AF92-5C6954F0850A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232</v>
      </c>
      <c r="B3" s="1" t="s">
        <v>239</v>
      </c>
      <c r="C3" s="1" t="s">
        <v>245</v>
      </c>
      <c r="D3" s="1" t="s">
        <v>250</v>
      </c>
      <c r="E3" s="1" t="s">
        <v>257</v>
      </c>
      <c r="F3" s="1" t="s">
        <v>262</v>
      </c>
    </row>
    <row r="4" spans="1:6" x14ac:dyDescent="0.4">
      <c r="A4" s="1" t="s">
        <v>233</v>
      </c>
      <c r="B4" s="1" t="s">
        <v>240</v>
      </c>
      <c r="C4" s="1" t="s">
        <v>246</v>
      </c>
      <c r="D4" s="1" t="s">
        <v>251</v>
      </c>
      <c r="E4" s="2">
        <v>1500</v>
      </c>
      <c r="F4" s="1" t="s">
        <v>258</v>
      </c>
    </row>
    <row r="5" spans="1:6" x14ac:dyDescent="0.4">
      <c r="A5" s="1" t="s">
        <v>234</v>
      </c>
      <c r="B5" s="1" t="s">
        <v>242</v>
      </c>
      <c r="C5" s="1" t="s">
        <v>247</v>
      </c>
      <c r="D5" s="1" t="s">
        <v>252</v>
      </c>
      <c r="E5" s="2">
        <v>2000</v>
      </c>
      <c r="F5" s="1" t="s">
        <v>259</v>
      </c>
    </row>
    <row r="6" spans="1:6" x14ac:dyDescent="0.4">
      <c r="A6" s="1" t="s">
        <v>235</v>
      </c>
      <c r="B6" s="1" t="s">
        <v>261</v>
      </c>
      <c r="C6" s="1" t="s">
        <v>248</v>
      </c>
      <c r="D6" s="1" t="s">
        <v>253</v>
      </c>
      <c r="E6" s="2">
        <v>3520</v>
      </c>
      <c r="F6" s="1" t="s">
        <v>259</v>
      </c>
    </row>
    <row r="7" spans="1:6" x14ac:dyDescent="0.4">
      <c r="A7" s="1" t="s">
        <v>236</v>
      </c>
      <c r="B7" s="1" t="s">
        <v>243</v>
      </c>
      <c r="C7" s="1" t="s">
        <v>249</v>
      </c>
      <c r="D7" s="1" t="s">
        <v>254</v>
      </c>
      <c r="E7" s="2">
        <v>1000</v>
      </c>
      <c r="F7" s="1" t="s">
        <v>260</v>
      </c>
    </row>
    <row r="8" spans="1:6" x14ac:dyDescent="0.4">
      <c r="A8" s="1" t="s">
        <v>237</v>
      </c>
      <c r="B8" s="1" t="s">
        <v>244</v>
      </c>
      <c r="C8" s="1" t="s">
        <v>246</v>
      </c>
      <c r="D8" s="1" t="s">
        <v>255</v>
      </c>
      <c r="E8" s="2">
        <v>800</v>
      </c>
      <c r="F8" s="1" t="s">
        <v>258</v>
      </c>
    </row>
    <row r="9" spans="1:6" x14ac:dyDescent="0.4">
      <c r="A9" s="1" t="s">
        <v>238</v>
      </c>
      <c r="B9" s="1" t="s">
        <v>241</v>
      </c>
      <c r="C9" s="1" t="s">
        <v>248</v>
      </c>
      <c r="D9" s="1" t="s">
        <v>256</v>
      </c>
      <c r="E9" s="2">
        <v>950</v>
      </c>
      <c r="F9" s="1" t="s">
        <v>259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J8" sqref="J8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1" t="s">
        <v>89</v>
      </c>
      <c r="B1" s="11"/>
      <c r="C1" s="11"/>
      <c r="D1" s="11"/>
      <c r="E1" s="11"/>
      <c r="F1" s="11"/>
      <c r="G1" s="11"/>
    </row>
    <row r="2" spans="1:7" ht="18.600000000000001" thickTop="1" thickBot="1" x14ac:dyDescent="0.45"/>
    <row r="3" spans="1:7" x14ac:dyDescent="0.4">
      <c r="A3" s="14" t="s">
        <v>90</v>
      </c>
      <c r="B3" s="15" t="s">
        <v>91</v>
      </c>
      <c r="C3" s="15" t="s">
        <v>92</v>
      </c>
      <c r="D3" s="15" t="s">
        <v>93</v>
      </c>
      <c r="E3" s="15" t="s">
        <v>94</v>
      </c>
      <c r="F3" s="15" t="s">
        <v>205</v>
      </c>
      <c r="G3" s="16" t="s">
        <v>95</v>
      </c>
    </row>
    <row r="4" spans="1:7" x14ac:dyDescent="0.4">
      <c r="A4" s="30" t="s">
        <v>96</v>
      </c>
      <c r="B4" s="12">
        <v>45874</v>
      </c>
      <c r="C4" s="6" t="s">
        <v>97</v>
      </c>
      <c r="D4" s="13">
        <v>1200</v>
      </c>
      <c r="E4" s="13">
        <v>1500</v>
      </c>
      <c r="F4" s="13">
        <v>1435</v>
      </c>
      <c r="G4" s="17">
        <f t="shared" ref="G4:G15" si="0">F4/E4</f>
        <v>0.95666666666666667</v>
      </c>
    </row>
    <row r="5" spans="1:7" x14ac:dyDescent="0.4">
      <c r="A5" s="30"/>
      <c r="B5" s="12">
        <v>45874</v>
      </c>
      <c r="C5" s="6" t="s">
        <v>98</v>
      </c>
      <c r="D5" s="13">
        <v>1200</v>
      </c>
      <c r="E5" s="13">
        <v>1500</v>
      </c>
      <c r="F5" s="13">
        <v>1518</v>
      </c>
      <c r="G5" s="17">
        <f t="shared" si="0"/>
        <v>1.012</v>
      </c>
    </row>
    <row r="6" spans="1:7" x14ac:dyDescent="0.4">
      <c r="A6" s="30"/>
      <c r="B6" s="12">
        <v>45874</v>
      </c>
      <c r="C6" s="6" t="s">
        <v>99</v>
      </c>
      <c r="D6" s="13">
        <v>2000</v>
      </c>
      <c r="E6" s="13">
        <v>1200</v>
      </c>
      <c r="F6" s="13">
        <v>1352</v>
      </c>
      <c r="G6" s="17">
        <f t="shared" si="0"/>
        <v>1.1266666666666667</v>
      </c>
    </row>
    <row r="7" spans="1:7" x14ac:dyDescent="0.4">
      <c r="A7" s="30" t="s">
        <v>100</v>
      </c>
      <c r="B7" s="12">
        <v>45875</v>
      </c>
      <c r="C7" s="6" t="s">
        <v>97</v>
      </c>
      <c r="D7" s="13">
        <v>2500</v>
      </c>
      <c r="E7" s="13">
        <v>1000</v>
      </c>
      <c r="F7" s="13">
        <v>1240</v>
      </c>
      <c r="G7" s="17">
        <f t="shared" si="0"/>
        <v>1.24</v>
      </c>
    </row>
    <row r="8" spans="1:7" x14ac:dyDescent="0.4">
      <c r="A8" s="30"/>
      <c r="B8" s="12">
        <v>45875</v>
      </c>
      <c r="C8" s="6" t="s">
        <v>98</v>
      </c>
      <c r="D8" s="13">
        <v>3000</v>
      </c>
      <c r="E8" s="13">
        <v>800</v>
      </c>
      <c r="F8" s="13">
        <v>786</v>
      </c>
      <c r="G8" s="17">
        <f t="shared" si="0"/>
        <v>0.98250000000000004</v>
      </c>
    </row>
    <row r="9" spans="1:7" x14ac:dyDescent="0.4">
      <c r="A9" s="30"/>
      <c r="B9" s="12">
        <v>45875</v>
      </c>
      <c r="C9" s="6" t="s">
        <v>99</v>
      </c>
      <c r="D9" s="13">
        <v>1800</v>
      </c>
      <c r="E9" s="13">
        <v>1400</v>
      </c>
      <c r="F9" s="13">
        <v>1385</v>
      </c>
      <c r="G9" s="17">
        <f t="shared" si="0"/>
        <v>0.98928571428571432</v>
      </c>
    </row>
    <row r="10" spans="1:7" x14ac:dyDescent="0.4">
      <c r="A10" s="30" t="s">
        <v>101</v>
      </c>
      <c r="B10" s="12">
        <v>45876</v>
      </c>
      <c r="C10" s="6" t="s">
        <v>97</v>
      </c>
      <c r="D10" s="13">
        <v>1500</v>
      </c>
      <c r="E10" s="13">
        <v>1300</v>
      </c>
      <c r="F10" s="13">
        <v>1389</v>
      </c>
      <c r="G10" s="17">
        <f t="shared" si="0"/>
        <v>1.0684615384615384</v>
      </c>
    </row>
    <row r="11" spans="1:7" x14ac:dyDescent="0.4">
      <c r="A11" s="30"/>
      <c r="B11" s="12">
        <v>45876</v>
      </c>
      <c r="C11" s="6" t="s">
        <v>98</v>
      </c>
      <c r="D11" s="13">
        <v>1150</v>
      </c>
      <c r="E11" s="13">
        <v>1600</v>
      </c>
      <c r="F11" s="13">
        <v>1579</v>
      </c>
      <c r="G11" s="17">
        <f t="shared" si="0"/>
        <v>0.98687499999999995</v>
      </c>
    </row>
    <row r="12" spans="1:7" x14ac:dyDescent="0.4">
      <c r="A12" s="30"/>
      <c r="B12" s="12">
        <v>45876</v>
      </c>
      <c r="C12" s="6" t="s">
        <v>99</v>
      </c>
      <c r="D12" s="13">
        <v>1000</v>
      </c>
      <c r="E12" s="13">
        <v>2000</v>
      </c>
      <c r="F12" s="13">
        <v>2168</v>
      </c>
      <c r="G12" s="17">
        <f t="shared" si="0"/>
        <v>1.0840000000000001</v>
      </c>
    </row>
    <row r="13" spans="1:7" x14ac:dyDescent="0.4">
      <c r="A13" s="30" t="s">
        <v>102</v>
      </c>
      <c r="B13" s="12">
        <v>45877</v>
      </c>
      <c r="C13" s="6" t="s">
        <v>97</v>
      </c>
      <c r="D13" s="13">
        <v>950</v>
      </c>
      <c r="E13" s="13">
        <v>2500</v>
      </c>
      <c r="F13" s="13">
        <v>2579</v>
      </c>
      <c r="G13" s="17">
        <f t="shared" si="0"/>
        <v>1.0316000000000001</v>
      </c>
    </row>
    <row r="14" spans="1:7" x14ac:dyDescent="0.4">
      <c r="A14" s="30"/>
      <c r="B14" s="12">
        <v>45877</v>
      </c>
      <c r="C14" s="6" t="s">
        <v>98</v>
      </c>
      <c r="D14" s="13">
        <v>1100</v>
      </c>
      <c r="E14" s="13">
        <v>1600</v>
      </c>
      <c r="F14" s="13">
        <v>1589</v>
      </c>
      <c r="G14" s="17">
        <f t="shared" si="0"/>
        <v>0.99312500000000004</v>
      </c>
    </row>
    <row r="15" spans="1:7" ht="18" thickBot="1" x14ac:dyDescent="0.45">
      <c r="A15" s="31"/>
      <c r="B15" s="18">
        <v>45877</v>
      </c>
      <c r="C15" s="19" t="s">
        <v>99</v>
      </c>
      <c r="D15" s="20">
        <v>3200</v>
      </c>
      <c r="E15" s="20">
        <v>800</v>
      </c>
      <c r="F15" s="20">
        <v>872</v>
      </c>
      <c r="G15" s="21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206</v>
      </c>
      <c r="C4" t="s">
        <v>207</v>
      </c>
      <c r="D4" t="s">
        <v>208</v>
      </c>
      <c r="E4" t="s">
        <v>209</v>
      </c>
    </row>
    <row r="5" spans="2:5" x14ac:dyDescent="0.4">
      <c r="B5" t="s">
        <v>210</v>
      </c>
      <c r="C5">
        <v>1500</v>
      </c>
      <c r="D5">
        <v>1384</v>
      </c>
      <c r="E5" s="22">
        <v>0.92</v>
      </c>
    </row>
    <row r="6" spans="2:5" x14ac:dyDescent="0.4">
      <c r="B6" t="s">
        <v>211</v>
      </c>
      <c r="C6">
        <v>1600</v>
      </c>
      <c r="D6">
        <v>1544</v>
      </c>
      <c r="E6" s="22">
        <v>0.97</v>
      </c>
    </row>
    <row r="7" spans="2:5" x14ac:dyDescent="0.4">
      <c r="B7" t="s">
        <v>212</v>
      </c>
      <c r="C7">
        <v>2000</v>
      </c>
      <c r="D7">
        <v>1423</v>
      </c>
      <c r="E7" s="22">
        <v>0.71</v>
      </c>
    </row>
    <row r="8" spans="2:5" x14ac:dyDescent="0.4">
      <c r="B8" t="s">
        <v>213</v>
      </c>
      <c r="C8">
        <v>1500</v>
      </c>
      <c r="D8">
        <v>1221</v>
      </c>
      <c r="E8" s="22">
        <v>0.81</v>
      </c>
    </row>
    <row r="9" spans="2:5" x14ac:dyDescent="0.4">
      <c r="B9" t="s">
        <v>214</v>
      </c>
      <c r="C9">
        <v>1200</v>
      </c>
      <c r="D9">
        <v>1095</v>
      </c>
      <c r="E9" s="22">
        <v>0.91</v>
      </c>
    </row>
    <row r="10" spans="2:5" x14ac:dyDescent="0.4">
      <c r="B10" t="s">
        <v>215</v>
      </c>
      <c r="C10">
        <v>1000</v>
      </c>
      <c r="D10">
        <v>912</v>
      </c>
      <c r="E10" s="22">
        <v>0.91</v>
      </c>
    </row>
    <row r="11" spans="2:5" x14ac:dyDescent="0.4">
      <c r="B11" t="s">
        <v>216</v>
      </c>
      <c r="C11">
        <v>1200</v>
      </c>
      <c r="D11">
        <v>965</v>
      </c>
      <c r="E11" s="22">
        <v>0.8</v>
      </c>
    </row>
    <row r="12" spans="2:5" x14ac:dyDescent="0.4">
      <c r="B12" t="s">
        <v>217</v>
      </c>
      <c r="C12">
        <v>1000</v>
      </c>
      <c r="D12">
        <v>769</v>
      </c>
      <c r="E12" s="22">
        <v>0.77</v>
      </c>
    </row>
    <row r="13" spans="2:5" x14ac:dyDescent="0.4">
      <c r="B13" t="s">
        <v>218</v>
      </c>
      <c r="C13">
        <v>1500</v>
      </c>
      <c r="D13">
        <v>1426</v>
      </c>
      <c r="E13" s="22">
        <v>0.95</v>
      </c>
    </row>
    <row r="14" spans="2:5" x14ac:dyDescent="0.4">
      <c r="B14" t="s">
        <v>219</v>
      </c>
      <c r="C14">
        <v>1800</v>
      </c>
      <c r="D14">
        <v>1698</v>
      </c>
      <c r="E14" s="2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workbookViewId="0">
      <selection activeCell="K3" sqref="K3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7.3984375" bestFit="1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IF(D3/POWER(C3,2)&lt;=20,"저체중",IF(D3/POWER(C3,2)&lt;=25,"정상","비만"))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IF(D4/POWER(C4,2)&lt;=20,"저체중",IF(D4/POWER(C4,2)&lt;=25,"정상","비만"))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29">
        <f>I16*INDEX($M$26:$O$26,1,MATCH(LEFT(H16,2),$M$25:$O$25,0))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29">
        <f t="shared" ref="J17:J26" si="2">I17*INDEX($M$26:$O$26,1,MATCH(LEFT(H17,2),$M$25:$O$25,0))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29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29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29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29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29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29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29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29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3" t="s">
        <v>71</v>
      </c>
      <c r="B26" s="34"/>
      <c r="C26" s="34"/>
      <c r="D26" s="35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29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36" t="s">
        <v>188</v>
      </c>
      <c r="E29" s="36"/>
    </row>
    <row r="30" spans="1:15" x14ac:dyDescent="0.4">
      <c r="A30" s="6" t="s">
        <v>189</v>
      </c>
      <c r="B30" s="6" t="s">
        <v>79</v>
      </c>
      <c r="C30" s="6" t="s">
        <v>47</v>
      </c>
      <c r="D30" s="32" t="str">
        <f>LEFT(A30,4)&amp;"년-"&amp;VLOOKUP(MID(A30,6,1)*1,$G$37:$H$39,2,FALSE)</f>
        <v>2021년-실버</v>
      </c>
      <c r="E30" s="32"/>
    </row>
    <row r="31" spans="1:15" x14ac:dyDescent="0.4">
      <c r="A31" s="6" t="s">
        <v>190</v>
      </c>
      <c r="B31" s="6" t="s">
        <v>80</v>
      </c>
      <c r="C31" s="6" t="s">
        <v>56</v>
      </c>
      <c r="D31" s="32" t="str">
        <f t="shared" ref="D31:D39" si="3">LEFT(A31,4)&amp;"년-"&amp;VLOOKUP(MID(A31,6,1)*1,$G$37:$H$39,2,FALSE)</f>
        <v>2019년-골드</v>
      </c>
      <c r="E31" s="32"/>
    </row>
    <row r="32" spans="1:15" x14ac:dyDescent="0.4">
      <c r="A32" s="6" t="s">
        <v>191</v>
      </c>
      <c r="B32" s="6" t="s">
        <v>81</v>
      </c>
      <c r="C32" s="6" t="s">
        <v>47</v>
      </c>
      <c r="D32" s="32" t="str">
        <f t="shared" si="3"/>
        <v>2023년-브론즈</v>
      </c>
      <c r="E32" s="32"/>
    </row>
    <row r="33" spans="1:8" x14ac:dyDescent="0.4">
      <c r="A33" s="6" t="s">
        <v>192</v>
      </c>
      <c r="B33" s="6" t="s">
        <v>82</v>
      </c>
      <c r="C33" s="6" t="s">
        <v>56</v>
      </c>
      <c r="D33" s="32" t="str">
        <f t="shared" si="3"/>
        <v>2020년-실버</v>
      </c>
      <c r="E33" s="32"/>
    </row>
    <row r="34" spans="1:8" x14ac:dyDescent="0.4">
      <c r="A34" s="6" t="s">
        <v>193</v>
      </c>
      <c r="B34" s="6" t="s">
        <v>83</v>
      </c>
      <c r="C34" s="6" t="s">
        <v>56</v>
      </c>
      <c r="D34" s="32" t="str">
        <f t="shared" si="3"/>
        <v>2024년-브론즈</v>
      </c>
      <c r="E34" s="32"/>
    </row>
    <row r="35" spans="1:8" x14ac:dyDescent="0.4">
      <c r="A35" s="6" t="s">
        <v>194</v>
      </c>
      <c r="B35" s="6" t="s">
        <v>84</v>
      </c>
      <c r="C35" s="6" t="s">
        <v>56</v>
      </c>
      <c r="D35" s="32" t="str">
        <f t="shared" si="3"/>
        <v>2018년-골드</v>
      </c>
      <c r="E35" s="32"/>
      <c r="G35" s="37" t="s">
        <v>195</v>
      </c>
      <c r="H35" s="37"/>
    </row>
    <row r="36" spans="1:8" x14ac:dyDescent="0.4">
      <c r="A36" s="6" t="s">
        <v>196</v>
      </c>
      <c r="B36" s="6" t="s">
        <v>85</v>
      </c>
      <c r="C36" s="6" t="s">
        <v>47</v>
      </c>
      <c r="D36" s="32" t="str">
        <f t="shared" si="3"/>
        <v>2022년-실버</v>
      </c>
      <c r="E36" s="32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32" t="str">
        <f t="shared" si="3"/>
        <v>2021년-브론즈</v>
      </c>
      <c r="E37" s="32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32" t="str">
        <f t="shared" si="3"/>
        <v>2023년-골드</v>
      </c>
      <c r="E38" s="32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32" t="str">
        <f t="shared" si="3"/>
        <v>2020년-브론즈</v>
      </c>
      <c r="E39" s="32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6" workbookViewId="0">
      <selection activeCell="P6" sqref="P6"/>
    </sheetView>
  </sheetViews>
  <sheetFormatPr defaultRowHeight="17.399999999999999" outlineLevelRow="3" x14ac:dyDescent="0.4"/>
  <sheetData>
    <row r="1" spans="1:8" ht="21" x14ac:dyDescent="0.4">
      <c r="A1" s="38" t="s">
        <v>103</v>
      </c>
      <c r="B1" s="38"/>
      <c r="C1" s="38"/>
      <c r="D1" s="38"/>
      <c r="E1" s="38"/>
      <c r="F1" s="38"/>
      <c r="G1" s="38"/>
      <c r="H1" s="38"/>
    </row>
    <row r="3" spans="1:8" x14ac:dyDescent="0.4">
      <c r="A3" s="25" t="s">
        <v>104</v>
      </c>
      <c r="B3" s="25" t="s">
        <v>38</v>
      </c>
      <c r="C3" s="25" t="s">
        <v>105</v>
      </c>
      <c r="D3" s="25" t="s">
        <v>106</v>
      </c>
      <c r="E3" s="25" t="s">
        <v>107</v>
      </c>
      <c r="F3" s="25" t="s">
        <v>108</v>
      </c>
      <c r="G3" s="25" t="s">
        <v>109</v>
      </c>
      <c r="H3" s="25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23" t="s">
        <v>223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3" t="s">
        <v>220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24" t="s">
        <v>224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24" t="s">
        <v>221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24" t="s">
        <v>225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24" t="s">
        <v>222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5" workbookViewId="0">
      <selection activeCell="A19" sqref="A19:E27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38" t="s">
        <v>128</v>
      </c>
      <c r="B1" s="38"/>
      <c r="C1" s="38"/>
      <c r="D1" s="38"/>
      <c r="E1" s="38"/>
      <c r="F1" s="38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26" t="s">
        <v>131</v>
      </c>
      <c r="B19" t="s">
        <v>137</v>
      </c>
    </row>
    <row r="21" spans="1:5" x14ac:dyDescent="0.4">
      <c r="B21" s="26" t="s">
        <v>130</v>
      </c>
      <c r="C21" s="26" t="s">
        <v>231</v>
      </c>
    </row>
    <row r="22" spans="1:5" x14ac:dyDescent="0.4">
      <c r="B22" t="s">
        <v>136</v>
      </c>
      <c r="D22" t="s">
        <v>227</v>
      </c>
      <c r="E22" t="s">
        <v>229</v>
      </c>
    </row>
    <row r="23" spans="1:5" x14ac:dyDescent="0.4">
      <c r="A23" s="26" t="s">
        <v>129</v>
      </c>
      <c r="B23" t="s">
        <v>228</v>
      </c>
      <c r="C23" t="s">
        <v>230</v>
      </c>
    </row>
    <row r="24" spans="1:5" x14ac:dyDescent="0.4">
      <c r="A24" t="s">
        <v>139</v>
      </c>
      <c r="B24" s="27">
        <v>3400000</v>
      </c>
      <c r="C24" s="27">
        <v>1400000</v>
      </c>
      <c r="D24" s="27">
        <v>3400000</v>
      </c>
      <c r="E24" s="27">
        <v>1400000</v>
      </c>
    </row>
    <row r="25" spans="1:5" x14ac:dyDescent="0.4">
      <c r="A25" t="s">
        <v>138</v>
      </c>
      <c r="B25" s="27">
        <v>3800000</v>
      </c>
      <c r="C25" s="27">
        <v>1600000</v>
      </c>
      <c r="D25" s="27">
        <v>3800000</v>
      </c>
      <c r="E25" s="27">
        <v>1600000</v>
      </c>
    </row>
    <row r="26" spans="1:5" x14ac:dyDescent="0.4">
      <c r="A26" t="s">
        <v>135</v>
      </c>
      <c r="B26" s="27">
        <v>3200000</v>
      </c>
      <c r="C26" s="27">
        <v>1400000</v>
      </c>
      <c r="D26" s="27">
        <v>3200000</v>
      </c>
      <c r="E26" s="27">
        <v>1400000</v>
      </c>
    </row>
    <row r="27" spans="1:5" x14ac:dyDescent="0.4">
      <c r="A27" t="s">
        <v>226</v>
      </c>
      <c r="B27" s="27">
        <v>3466666.6666666665</v>
      </c>
      <c r="C27" s="27">
        <v>1466666.6666666667</v>
      </c>
      <c r="D27" s="27">
        <v>3466666.6666666665</v>
      </c>
      <c r="E27" s="2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tabSelected="1" workbookViewId="0">
      <selection activeCell="E4" sqref="E4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8" t="s">
        <v>157</v>
      </c>
      <c r="B1" s="38"/>
      <c r="C1" s="38"/>
      <c r="D1" s="38"/>
      <c r="E1" s="38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28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28">
        <f t="shared" ref="E5:E13" si="0"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28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28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28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28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28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28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28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2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K17" sqref="K17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8" t="s">
        <v>173</v>
      </c>
      <c r="B1" s="38"/>
      <c r="C1" s="38"/>
      <c r="D1" s="38"/>
      <c r="E1" s="38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2026-01-12T08:08:41Z</dcterms:modified>
</cp:coreProperties>
</file>