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2.1일\"/>
    </mc:Choice>
  </mc:AlternateContent>
  <xr:revisionPtr revIDLastSave="0" documentId="13_ncr:1_{00FDF8AF-828A-410C-AECE-8F756EFFE4D2}" xr6:coauthVersionLast="47" xr6:coauthVersionMax="47" xr10:uidLastSave="{00000000-0000-0000-0000-000000000000}"/>
  <bookViews>
    <workbookView xWindow="-120" yWindow="-120" windowWidth="29040" windowHeight="1584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D31" i="4"/>
  <c r="D32" i="4"/>
  <c r="D33" i="4"/>
  <c r="D34" i="4"/>
  <c r="D35" i="4"/>
  <c r="D36" i="4"/>
  <c r="D37" i="4"/>
  <c r="D38" i="4"/>
  <c r="D39" i="4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  <c r="H1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<sst xmlns="http://schemas.openxmlformats.org/spreadsheetml/2006/main" count="347" uniqueCount="263">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</sst>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84" formatCode="0.000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9" fillId="0" borderId="0" xfId="0" applyNumberFormat="1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089232"/>
        <c:axId val="203307435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033074352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3089232"/>
        <c:crosses val="max"/>
        <c:crossBetween val="between"/>
        <c:majorUnit val="2000000"/>
      </c:valAx>
      <c:catAx>
        <c:axId val="203308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30743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20592D6-464B-6FC7-3A22-2B45923E92C2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5992.862012962963" createdVersion="8" refreshedVersion="8" minRefreshableVersion="3" recordCount="12" xr:uid="{E182B89A-BC6C-4D18-8611-ABBFE2254465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13AD47-604C-4FE5-8891-F72F56958C86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FEB0DC-3A0D-4380-9043-73264FCDC93F}" name="표1" displayName="표1" ref="A3:H26" totalsRowShown="0" headerRowDxfId="0" dataDxfId="1" headerRowBorderDxfId="10" tableBorderDxfId="11">
  <autoFilter ref="A3:H26" xr:uid="{D4FEB0DC-3A0D-4380-9043-73264FCDC93F}"/>
  <tableColumns count="8">
    <tableColumn id="1" xr3:uid="{46A7F7B5-D943-4560-B5E3-F6526B8DBA57}" name="성명" dataDxfId="9"/>
    <tableColumn id="2" xr3:uid="{AD13BCCC-DA72-46AB-824E-078BDE2FD924}" name="성별" dataDxfId="8"/>
    <tableColumn id="3" xr3:uid="{B76DC961-7B3B-4D6C-88F5-F4E75D01A2AE}" name="국어" dataDxfId="7"/>
    <tableColumn id="4" xr3:uid="{F2B1E5A3-CD5F-4ABF-8BCA-E1697741971E}" name="영어" dataDxfId="6"/>
    <tableColumn id="5" xr3:uid="{5A05B33F-2A27-4059-8096-7466FFA21B69}" name="수학" dataDxfId="5"/>
    <tableColumn id="6" xr3:uid="{53967BAC-0350-4959-B9B6-2B4B0E943B04}" name="과학" dataDxfId="4"/>
    <tableColumn id="7" xr3:uid="{6B70FE26-3013-457F-B33D-8CA5BC3CDD82}" name="사회" dataDxfId="3"/>
    <tableColumn id="8" xr3:uid="{907D2366-1731-4C20-B59C-C6706734E221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239</v>
      </c>
      <c r="C3" s="1" t="s">
        <v>246</v>
      </c>
      <c r="D3" s="1" t="s">
        <v>251</v>
      </c>
      <c r="E3" s="1" t="s">
        <v>258</v>
      </c>
      <c r="F3" s="1" t="s">
        <v>259</v>
      </c>
    </row>
    <row r="4" spans="1:6" x14ac:dyDescent="0.3">
      <c r="A4" s="1" t="s">
        <v>233</v>
      </c>
      <c r="B4" s="1" t="s">
        <v>240</v>
      </c>
      <c r="C4" s="1" t="s">
        <v>247</v>
      </c>
      <c r="D4" s="1" t="s">
        <v>252</v>
      </c>
      <c r="E4" s="2">
        <v>1500</v>
      </c>
      <c r="F4" s="1" t="s">
        <v>260</v>
      </c>
    </row>
    <row r="5" spans="1:6" x14ac:dyDescent="0.3">
      <c r="A5" s="1" t="s">
        <v>234</v>
      </c>
      <c r="B5" s="1" t="s">
        <v>241</v>
      </c>
      <c r="C5" s="1" t="s">
        <v>248</v>
      </c>
      <c r="D5" s="1" t="s">
        <v>253</v>
      </c>
      <c r="E5" s="2">
        <v>2000</v>
      </c>
      <c r="F5" s="1" t="s">
        <v>261</v>
      </c>
    </row>
    <row r="6" spans="1:6" x14ac:dyDescent="0.3">
      <c r="A6" s="1" t="s">
        <v>235</v>
      </c>
      <c r="B6" s="1" t="s">
        <v>242</v>
      </c>
      <c r="C6" s="1" t="s">
        <v>249</v>
      </c>
      <c r="D6" s="1" t="s">
        <v>254</v>
      </c>
      <c r="E6" s="2">
        <v>3520</v>
      </c>
      <c r="F6" s="1" t="s">
        <v>261</v>
      </c>
    </row>
    <row r="7" spans="1:6" x14ac:dyDescent="0.3">
      <c r="A7" s="1" t="s">
        <v>236</v>
      </c>
      <c r="B7" s="1" t="s">
        <v>243</v>
      </c>
      <c r="C7" s="1" t="s">
        <v>250</v>
      </c>
      <c r="D7" s="1" t="s">
        <v>255</v>
      </c>
      <c r="E7" s="2">
        <v>1000</v>
      </c>
      <c r="F7" s="1" t="s">
        <v>262</v>
      </c>
    </row>
    <row r="8" spans="1:6" x14ac:dyDescent="0.3">
      <c r="A8" s="1" t="s">
        <v>237</v>
      </c>
      <c r="B8" s="1" t="s">
        <v>244</v>
      </c>
      <c r="C8" s="1" t="s">
        <v>247</v>
      </c>
      <c r="D8" s="1" t="s">
        <v>256</v>
      </c>
      <c r="E8" s="2">
        <v>800</v>
      </c>
      <c r="F8" s="1" t="s">
        <v>260</v>
      </c>
    </row>
    <row r="9" spans="1:6" x14ac:dyDescent="0.3">
      <c r="A9" s="1" t="s">
        <v>238</v>
      </c>
      <c r="B9" s="1" t="s">
        <v>245</v>
      </c>
      <c r="C9" s="1" t="s">
        <v>249</v>
      </c>
      <c r="D9" s="1" t="s">
        <v>257</v>
      </c>
      <c r="E9" s="2">
        <v>950</v>
      </c>
      <c r="F9" s="1" t="s">
        <v>261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D18" sqref="D18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205</v>
      </c>
      <c r="G3" s="23" t="s">
        <v>95</v>
      </c>
    </row>
    <row r="4" spans="1:7" x14ac:dyDescent="0.3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3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3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3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3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3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3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3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3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3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3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 x14ac:dyDescent="0.3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206</v>
      </c>
      <c r="C4" t="s">
        <v>207</v>
      </c>
      <c r="D4" t="s">
        <v>208</v>
      </c>
      <c r="E4" t="s">
        <v>209</v>
      </c>
    </row>
    <row r="5" spans="2:5" x14ac:dyDescent="0.3">
      <c r="B5" t="s">
        <v>210</v>
      </c>
      <c r="C5">
        <v>1500</v>
      </c>
      <c r="D5">
        <v>1384</v>
      </c>
      <c r="E5" s="31">
        <v>0.92</v>
      </c>
    </row>
    <row r="6" spans="2:5" x14ac:dyDescent="0.3">
      <c r="B6" t="s">
        <v>211</v>
      </c>
      <c r="C6">
        <v>1600</v>
      </c>
      <c r="D6">
        <v>1544</v>
      </c>
      <c r="E6" s="31">
        <v>0.97</v>
      </c>
    </row>
    <row r="7" spans="2:5" x14ac:dyDescent="0.3">
      <c r="B7" t="s">
        <v>212</v>
      </c>
      <c r="C7">
        <v>2000</v>
      </c>
      <c r="D7">
        <v>1423</v>
      </c>
      <c r="E7" s="31">
        <v>0.71</v>
      </c>
    </row>
    <row r="8" spans="2:5" x14ac:dyDescent="0.3">
      <c r="B8" t="s">
        <v>213</v>
      </c>
      <c r="C8">
        <v>1500</v>
      </c>
      <c r="D8">
        <v>1221</v>
      </c>
      <c r="E8" s="31">
        <v>0.81</v>
      </c>
    </row>
    <row r="9" spans="2:5" x14ac:dyDescent="0.3">
      <c r="B9" t="s">
        <v>214</v>
      </c>
      <c r="C9">
        <v>1200</v>
      </c>
      <c r="D9">
        <v>1095</v>
      </c>
      <c r="E9" s="31">
        <v>0.91</v>
      </c>
    </row>
    <row r="10" spans="2:5" x14ac:dyDescent="0.3">
      <c r="B10" t="s">
        <v>215</v>
      </c>
      <c r="C10">
        <v>1000</v>
      </c>
      <c r="D10">
        <v>912</v>
      </c>
      <c r="E10" s="31">
        <v>0.91</v>
      </c>
    </row>
    <row r="11" spans="2:5" x14ac:dyDescent="0.3">
      <c r="B11" t="s">
        <v>216</v>
      </c>
      <c r="C11">
        <v>1200</v>
      </c>
      <c r="D11">
        <v>965</v>
      </c>
      <c r="E11" s="31">
        <v>0.8</v>
      </c>
    </row>
    <row r="12" spans="2:5" x14ac:dyDescent="0.3">
      <c r="B12" t="s">
        <v>217</v>
      </c>
      <c r="C12">
        <v>1000</v>
      </c>
      <c r="D12">
        <v>769</v>
      </c>
      <c r="E12" s="31">
        <v>0.77</v>
      </c>
    </row>
    <row r="13" spans="2:5" x14ac:dyDescent="0.3">
      <c r="B13" t="s">
        <v>218</v>
      </c>
      <c r="C13">
        <v>1500</v>
      </c>
      <c r="D13">
        <v>1426</v>
      </c>
      <c r="E13" s="31">
        <v>0.95</v>
      </c>
    </row>
    <row r="14" spans="2:5" x14ac:dyDescent="0.3">
      <c r="B14" t="s">
        <v>219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7" workbookViewId="0">
      <selection activeCell="J16" sqref="J16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3">
      <c r="A30" s="6" t="s">
        <v>189</v>
      </c>
      <c r="B30" s="6" t="s">
        <v>79</v>
      </c>
      <c r="C30" s="6" t="s">
        <v>47</v>
      </c>
      <c r="D30" s="11" t="str">
        <f>LEFT(A30,4)&amp;"년-"&amp;VLOOKUP(MID(A30,6,1)*1,$G$37:$H$39,2,FALSE)</f>
        <v>2021년-실버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 t="str">
        <f t="shared" ref="D31:D39" si="3">LEFT(A31,4)&amp;"년-"&amp;VLOOKUP(MID(A31,6,1)*1,$G$37:$H$39,2,FALSE)</f>
        <v>2019년-골드</v>
      </c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3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H25" sqref="H25"/>
    </sheetView>
  </sheetViews>
  <sheetFormatPr defaultRowHeight="16.5" outlineLevelRow="3" x14ac:dyDescent="0.3"/>
  <cols>
    <col min="1" max="1" width="7.125" bestFit="1" customWidth="1"/>
    <col min="2" max="2" width="11.875" bestFit="1" customWidth="1"/>
    <col min="3" max="7" width="6.5" customWidth="1"/>
    <col min="8" max="8" width="14.25" bestFit="1" customWidth="1"/>
  </cols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2" t="s">
        <v>223</v>
      </c>
      <c r="C13" s="6"/>
      <c r="D13" s="6"/>
      <c r="E13" s="6"/>
      <c r="F13" s="6"/>
      <c r="G13" s="6"/>
      <c r="H13" s="36">
        <f>SUBTOTAL(1,H4:H12)</f>
        <v>396.33333333333331</v>
      </c>
    </row>
    <row r="14" spans="1:8" outlineLevel="1" x14ac:dyDescent="0.3">
      <c r="A14" s="6"/>
      <c r="B14" s="32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3"/>
      <c r="B23" s="34" t="s">
        <v>224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3">
      <c r="A24" s="33"/>
      <c r="B24" s="34" t="s">
        <v>221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3">
      <c r="A25" s="33"/>
      <c r="B25" s="34" t="s">
        <v>225</v>
      </c>
      <c r="C25" s="33"/>
      <c r="D25" s="33"/>
      <c r="E25" s="33"/>
      <c r="F25" s="33"/>
      <c r="G25" s="33"/>
      <c r="H25" s="37">
        <f>SUBTOTAL(1,H4:H22)</f>
        <v>398.41176470588238</v>
      </c>
    </row>
    <row r="26" spans="1:8" x14ac:dyDescent="0.3">
      <c r="A26" s="33"/>
      <c r="B26" s="34" t="s">
        <v>222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A21" sqref="A21:E27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8" t="s">
        <v>131</v>
      </c>
      <c r="B19" t="s">
        <v>137</v>
      </c>
    </row>
    <row r="21" spans="1:5" x14ac:dyDescent="0.3">
      <c r="B21" s="38" t="s">
        <v>130</v>
      </c>
      <c r="C21" s="38" t="s">
        <v>231</v>
      </c>
    </row>
    <row r="22" spans="1:5" x14ac:dyDescent="0.3">
      <c r="B22" t="s">
        <v>136</v>
      </c>
      <c r="D22" t="s">
        <v>227</v>
      </c>
      <c r="E22" t="s">
        <v>229</v>
      </c>
    </row>
    <row r="23" spans="1:5" x14ac:dyDescent="0.3">
      <c r="A23" s="38" t="s">
        <v>129</v>
      </c>
      <c r="B23" t="s">
        <v>228</v>
      </c>
      <c r="C23" t="s">
        <v>230</v>
      </c>
    </row>
    <row r="24" spans="1:5" x14ac:dyDescent="0.3">
      <c r="A24" t="s">
        <v>135</v>
      </c>
      <c r="B24" s="39">
        <v>3200000</v>
      </c>
      <c r="C24" s="39">
        <v>1400000</v>
      </c>
      <c r="D24" s="39">
        <v>3200000</v>
      </c>
      <c r="E24" s="39">
        <v>1400000</v>
      </c>
    </row>
    <row r="25" spans="1:5" x14ac:dyDescent="0.3">
      <c r="A25" t="s">
        <v>138</v>
      </c>
      <c r="B25" s="39">
        <v>3800000</v>
      </c>
      <c r="C25" s="39">
        <v>1600000</v>
      </c>
      <c r="D25" s="39">
        <v>3800000</v>
      </c>
      <c r="E25" s="39">
        <v>1600000</v>
      </c>
    </row>
    <row r="26" spans="1:5" x14ac:dyDescent="0.3">
      <c r="A26" t="s">
        <v>139</v>
      </c>
      <c r="B26" s="39">
        <v>3400000</v>
      </c>
      <c r="C26" s="39">
        <v>1400000</v>
      </c>
      <c r="D26" s="39">
        <v>3400000</v>
      </c>
      <c r="E26" s="39">
        <v>1400000</v>
      </c>
    </row>
    <row r="27" spans="1:5" x14ac:dyDescent="0.3">
      <c r="A27" t="s">
        <v>226</v>
      </c>
      <c r="B27" s="39">
        <v>3466666.6666666665</v>
      </c>
      <c r="C27" s="39">
        <v>1466666.6666666667</v>
      </c>
      <c r="D27" s="39">
        <v>3466666.6666666665</v>
      </c>
      <c r="E27" s="39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12" sqref="G12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1" t="s">
        <v>163</v>
      </c>
      <c r="B4" s="1">
        <v>65</v>
      </c>
      <c r="C4" s="1">
        <v>55</v>
      </c>
      <c r="D4" s="1">
        <v>80</v>
      </c>
      <c r="E4" s="40">
        <f>AVERAGE(B4:D4)</f>
        <v>66.666666666666671</v>
      </c>
    </row>
    <row r="5" spans="1:5" x14ac:dyDescent="0.3">
      <c r="A5" s="1" t="s">
        <v>164</v>
      </c>
      <c r="B5" s="1">
        <v>75</v>
      </c>
      <c r="C5" s="1">
        <v>70</v>
      </c>
      <c r="D5" s="1">
        <v>60</v>
      </c>
      <c r="E5" s="40">
        <f t="shared" ref="E5:E13" si="0">AVERAGE(B5:D5)</f>
        <v>68.333333333333329</v>
      </c>
    </row>
    <row r="6" spans="1:5" x14ac:dyDescent="0.3">
      <c r="A6" s="1" t="s">
        <v>165</v>
      </c>
      <c r="B6" s="1">
        <v>90</v>
      </c>
      <c r="C6" s="1">
        <v>95</v>
      </c>
      <c r="D6" s="1">
        <v>85</v>
      </c>
      <c r="E6" s="40">
        <f t="shared" si="0"/>
        <v>90</v>
      </c>
    </row>
    <row r="7" spans="1:5" x14ac:dyDescent="0.3">
      <c r="A7" s="1" t="s">
        <v>166</v>
      </c>
      <c r="B7" s="1">
        <v>80</v>
      </c>
      <c r="C7" s="1">
        <v>80</v>
      </c>
      <c r="D7" s="1">
        <v>85</v>
      </c>
      <c r="E7" s="40">
        <f t="shared" si="0"/>
        <v>81.666666666666671</v>
      </c>
    </row>
    <row r="8" spans="1:5" x14ac:dyDescent="0.3">
      <c r="A8" s="1" t="s">
        <v>167</v>
      </c>
      <c r="B8" s="1">
        <v>60</v>
      </c>
      <c r="C8" s="1">
        <v>45</v>
      </c>
      <c r="D8" s="1">
        <v>50</v>
      </c>
      <c r="E8" s="40">
        <f t="shared" si="0"/>
        <v>51.666666666666664</v>
      </c>
    </row>
    <row r="9" spans="1:5" x14ac:dyDescent="0.3">
      <c r="A9" s="1" t="s">
        <v>168</v>
      </c>
      <c r="B9" s="1">
        <v>40</v>
      </c>
      <c r="C9" s="1">
        <v>35</v>
      </c>
      <c r="D9" s="1">
        <v>50</v>
      </c>
      <c r="E9" s="40">
        <f t="shared" si="0"/>
        <v>41.666666666666664</v>
      </c>
    </row>
    <row r="10" spans="1:5" x14ac:dyDescent="0.3">
      <c r="A10" s="1" t="s">
        <v>169</v>
      </c>
      <c r="B10" s="1">
        <v>35</v>
      </c>
      <c r="C10" s="1">
        <v>40</v>
      </c>
      <c r="D10" s="1">
        <v>50</v>
      </c>
      <c r="E10" s="40">
        <f t="shared" si="0"/>
        <v>41.666666666666664</v>
      </c>
    </row>
    <row r="11" spans="1:5" x14ac:dyDescent="0.3">
      <c r="A11" s="1" t="s">
        <v>170</v>
      </c>
      <c r="B11" s="1">
        <v>85</v>
      </c>
      <c r="C11" s="1">
        <v>80</v>
      </c>
      <c r="D11" s="1">
        <v>70</v>
      </c>
      <c r="E11" s="40">
        <f t="shared" si="0"/>
        <v>78.333333333333329</v>
      </c>
    </row>
    <row r="12" spans="1:5" x14ac:dyDescent="0.3">
      <c r="A12" s="1" t="s">
        <v>171</v>
      </c>
      <c r="B12" s="1">
        <v>75</v>
      </c>
      <c r="C12" s="1">
        <v>90</v>
      </c>
      <c r="D12" s="1">
        <v>80</v>
      </c>
      <c r="E12" s="40">
        <f t="shared" si="0"/>
        <v>81.666666666666671</v>
      </c>
    </row>
    <row r="13" spans="1:5" x14ac:dyDescent="0.3">
      <c r="A13" s="1" t="s">
        <v>172</v>
      </c>
      <c r="B13" s="1">
        <v>65</v>
      </c>
      <c r="C13" s="1">
        <v>60</v>
      </c>
      <c r="D13" s="1">
        <v>50</v>
      </c>
      <c r="E13" s="40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M10" sqref="M10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2025-12-01T12:09:19Z</dcterms:modified>
</cp:coreProperties>
</file>