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E6234D81-D3F5-4D01-89BC-FCFE35AA973F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K4" i="4"/>
  <c r="K5" i="4"/>
  <c r="K6" i="4"/>
  <c r="K7" i="4"/>
  <c r="K8" i="4"/>
  <c r="K9" i="4"/>
  <c r="K10" i="4"/>
  <c r="K11" i="4"/>
  <c r="K12" i="4"/>
  <c r="K3" i="4"/>
  <c r="D31" i="4"/>
  <c r="D32" i="4"/>
  <c r="D33" i="4"/>
  <c r="D34" i="4"/>
  <c r="D35" i="4"/>
  <c r="D36" i="4"/>
  <c r="D37" i="4"/>
  <c r="D38" i="4"/>
  <c r="D39" i="4"/>
  <c r="D30" i="4"/>
  <c r="E26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  <c r="H2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<sst xmlns="http://schemas.openxmlformats.org/spreadsheetml/2006/main" count="347" uniqueCount="263">
  <si>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</si>
  <si>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</si>
  <si>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</si>
  <si>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</si>
  <si>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</si>
  <si>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</si>
  <si>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</si>
  <si>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</si>
  <si>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</si>
  <si>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</si>
  <si>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</si>
  <si>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</si>
  <si>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</si>
  <si>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</si>
  <si>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</si>
  <si>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</si>
  <si>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</si>
  <si>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</si>
  <si>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</si>
  <si>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</si>
  <si>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</si>
  <si>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</si>
  <si>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</si>
  <si>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</si>
  <si>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</si>
  <si>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</si>
  <si>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</si>
  <si>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</si>
  <si>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</si>
  <si>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</si>
  <si>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</si>
  <si>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</si>
  <si>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</si>
  <si>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</si>
  <si>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</si>
  <si>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</si>
  <si>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</si>
  <si>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</si>
  <si>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</si>
  <si>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</si>
  <si>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</si>
  <si>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</si>
  <si>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</si>
  <si>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</si>
  <si>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</si>
  <si>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</si>
  <si>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</si>
  <si>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</si>
  <si>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</si>
  <si>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</si>
  <si>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</si>
  <si>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</si>
  <si>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</si>
  <si>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</si>
  <si>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</si>
  <si>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</si>
  <si>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</si>
  <si>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</si>
  <si>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</si>
  <si>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</si>
  <si>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</si>
  <si>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</si>
  <si>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</si>
  <si>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</si>
  <si>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</si>
  <si>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</si>
  <si>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</si>
  <si>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</si>
  <si>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</si>
  <si>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</si>
  <si>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</si>
  <si>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</si>
  <si>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</si>
  <si>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</si>
  <si>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</si>
  <si>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</si>
  <si>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</si>
  <si>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</si>
  <si>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</si>
  <si>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</si>
  <si>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</si>
  <si>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</si>
  <si>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</si>
  <si>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</si>
  <si>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</si>
  <si>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</si>
  <si>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</si>
  <si>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</si>
  <si>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</si>
  <si>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</si>
  <si>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</si>
  <si>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</si>
  <si>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</si>
  <si>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</si>
  <si>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</si>
  <si>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</si>
  <si>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</si>
  <si>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</si>
  <si>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</si>
  <si>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</si>
  <si>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</si>
  <si>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</si>
  <si>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</si>
  <si>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</si>
  <si>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</si>
  <si>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</si>
  <si>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</si>
  <si>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</si>
  <si>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</si>
  <si>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</si>
  <si>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</si>
  <si>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</si>
  <si>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</si>
  <si>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</si>
  <si>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</si>
  <si>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</si>
  <si>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</si>
  <si>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</si>
  <si>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</si>
  <si>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</si>
  <si>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</si>
  <si>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</si>
  <si>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</si>
  <si>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</si>
  <si>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</si>
  <si>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</si>
  <si>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</si>
  <si>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</si>
  <si>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</si>
  <si>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</si>
  <si>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</si>
  <si>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</si>
  <si>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</si>
  <si>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</si>
  <si>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</si>
  <si>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</si>
  <si>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</si>
  <si>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</si>
  <si>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</si>
  <si>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</si>
  <si>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</si>
  <si>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</si>
  <si>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</si>
  <si>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</si>
  <si>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</si>
  <si>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</si>
  <si>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</si>
  <si>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</si>
  <si>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</si>
  <si>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</si>
  <si>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</si>
  <si>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</si>
  <si>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</si>
  <si>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</si>
  <si>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</si>
  <si>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</si>
  <si>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</si>
  <si>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</si>
  <si>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</si>
  <si>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</si>
  <si>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</si>
  <si>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</si>
  <si>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</si>
  <si>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</si>
  <si>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</si>
  <si>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</si>
  <si>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</si>
  <si>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</si>
  <si>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</si>
  <si>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</si>
  <si>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</si>
  <si>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</si>
  <si>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</si>
  <si>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</si>
  <si>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</si>
  <si>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</si>
  <si>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</si>
  <si>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</si>
  <si>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</si>
  <si>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</si>
  <si>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</si>
  <si>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</si>
  <si>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</si>
  <si>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</si>
  <si>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</si>
  <si>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</si>
  <si>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</si>
  <si>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</si>
  <si>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</si>
  <si>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</si>
  <si>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</si>
  <si>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</si>
  <si>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</si>
  <si>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</si>
  <si>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</si>
  <si>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</si>
  <si>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</si>
  <si>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</si>
  <si>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</si>
  <si>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</si>
  <si>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</si>
  <si>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</si>
  <si>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</si>
  <si>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</si>
  <si>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</si>
  <si>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</si>
  <si>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</si>
  <si>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</si>
  <si>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</si>
  <si>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</si>
  <si>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</si>
  <si>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</si>
  <si>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</si>
  <si>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</si>
  <si>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</si>
  <si>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</si>
  <si>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</si>
  <si>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</si>
  <si>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</si>
  <si>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</si>
  <si>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</si>
  <si>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</si>
  <si>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</si>
  <si>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</si>
  <si>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</si>
  <si>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</si>
  <si>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</si>
  <si>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</si>
  <si>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</si>
  <si>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</si>
  <si>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</si>
  <si>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</si>
  <si>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</si>
  <si>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</si>
  <si>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</si>
  <si>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</si>
  <si>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</si>
  <si>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</si>
  <si>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</si>
  <si>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제품번호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</si>
  <si>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</si>
  <si>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</si>
  <si>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</si>
  <si>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</si>
  <si>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</si>
  <si>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</si>
  <si>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</si>
  <si>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</si>
  <si>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</si>
  <si>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</si>
  <si>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</si>
  <si>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</si>
  <si>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</si>
  <si>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이다혜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</si>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</sst>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제목1"/>
      <family val="3"/>
      <charset val="129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0" xfId="2" applyFont="1" applyBorder="1">
      <alignment vertical="center"/>
    </xf>
    <xf numFmtId="0" fontId="0" fillId="0" borderId="11" xfId="0" applyBorder="1" applyAlignment="1">
      <alignment horizontal="center" vertical="center"/>
    </xf>
    <xf numFmtId="3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9" fontId="0" fillId="0" borderId="13" xfId="2" applyFont="1" applyBorder="1">
      <alignment vertical="center"/>
    </xf>
    <xf numFmtId="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0" borderId="0" xfId="0" quotePrefix="1" applyFo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>
      <alignment vertical="center"/>
    </xf>
    <xf numFmtId="41" fontId="0" fillId="0" borderId="1" xfId="1" quotePrefix="1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977487"/>
        <c:axId val="140198564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401985647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1977487"/>
        <c:crosses val="max"/>
        <c:crossBetween val="between"/>
        <c:majorUnit val="2000000"/>
      </c:valAx>
      <c:catAx>
        <c:axId val="1401977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19856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1BFB0C8-FB05-2D80-9F25-55FBBE0C6CD6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83.642319907405" createdVersion="8" refreshedVersion="8" minRefreshableVersion="3" recordCount="12" xr:uid="{3D0FC5DA-AF73-4006-A66F-D47058C2838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A3E8D2-64A4-4990-9DFD-3D31EB5728B0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4" sqref="B4"/>
    </sheetView>
  </sheetViews>
  <sheetFormatPr defaultRowHeight="16.5"/>
  <cols>
    <col min="1" max="1" width="9.375" customWidth="1"/>
  </cols>
  <sheetData>
    <row r="1" spans="1:6">
      <c r="A1" t="s">
        <v>0</v>
      </c>
    </row>
    <row r="3" spans="1:6">
      <c r="A3" s="1" t="s">
        <v>232</v>
      </c>
      <c r="B3" s="1" t="s">
        <v>239</v>
      </c>
      <c r="C3" s="1" t="s">
        <v>246</v>
      </c>
      <c r="D3" s="1" t="s">
        <v>251</v>
      </c>
      <c r="E3" s="1" t="s">
        <v>258</v>
      </c>
      <c r="F3" s="1" t="s">
        <v>259</v>
      </c>
    </row>
    <row r="4" spans="1:6">
      <c r="A4" s="1" t="s">
        <v>233</v>
      </c>
      <c r="B4" s="1" t="s">
        <v>240</v>
      </c>
      <c r="C4" s="1" t="s">
        <v>247</v>
      </c>
      <c r="D4" s="1" t="s">
        <v>252</v>
      </c>
      <c r="E4" s="2">
        <v>1500</v>
      </c>
      <c r="F4" s="1" t="s">
        <v>260</v>
      </c>
    </row>
    <row r="5" spans="1:6">
      <c r="A5" s="1" t="s">
        <v>234</v>
      </c>
      <c r="B5" s="1" t="s">
        <v>241</v>
      </c>
      <c r="C5" s="1" t="s">
        <v>248</v>
      </c>
      <c r="D5" s="1" t="s">
        <v>253</v>
      </c>
      <c r="E5" s="2">
        <v>2000</v>
      </c>
      <c r="F5" s="1" t="s">
        <v>261</v>
      </c>
    </row>
    <row r="6" spans="1:6">
      <c r="A6" s="1" t="s">
        <v>235</v>
      </c>
      <c r="B6" s="1" t="s">
        <v>242</v>
      </c>
      <c r="C6" s="1" t="s">
        <v>249</v>
      </c>
      <c r="D6" s="1" t="s">
        <v>254</v>
      </c>
      <c r="E6" s="2">
        <v>3520</v>
      </c>
      <c r="F6" s="1" t="s">
        <v>261</v>
      </c>
    </row>
    <row r="7" spans="1:6">
      <c r="A7" s="1" t="s">
        <v>236</v>
      </c>
      <c r="B7" s="1" t="s">
        <v>243</v>
      </c>
      <c r="C7" s="1" t="s">
        <v>250</v>
      </c>
      <c r="D7" s="1" t="s">
        <v>255</v>
      </c>
      <c r="E7" s="2">
        <v>1000</v>
      </c>
      <c r="F7" s="1" t="s">
        <v>262</v>
      </c>
    </row>
    <row r="8" spans="1:6">
      <c r="A8" s="1" t="s">
        <v>237</v>
      </c>
      <c r="B8" s="1" t="s">
        <v>244</v>
      </c>
      <c r="C8" s="1" t="s">
        <v>247</v>
      </c>
      <c r="D8" s="1" t="s">
        <v>256</v>
      </c>
      <c r="E8" s="2">
        <v>800</v>
      </c>
      <c r="F8" s="1" t="s">
        <v>260</v>
      </c>
    </row>
    <row r="9" spans="1:6">
      <c r="A9" s="1" t="s">
        <v>238</v>
      </c>
      <c r="B9" s="1" t="s">
        <v>245</v>
      </c>
      <c r="C9" s="1" t="s">
        <v>249</v>
      </c>
      <c r="D9" s="1" t="s">
        <v>257</v>
      </c>
      <c r="E9" s="2">
        <v>950</v>
      </c>
      <c r="F9" s="1" t="s">
        <v>261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G1"/>
    </sheetView>
  </sheetViews>
  <sheetFormatPr defaultRowHeight="16.5"/>
  <cols>
    <col min="1" max="1" width="11" bestFit="1" customWidth="1"/>
    <col min="2" max="2" width="17.125" bestFit="1" customWidth="1"/>
  </cols>
  <sheetData>
    <row r="1" spans="1:7" ht="27.95" customHeight="1">
      <c r="A1" s="18" t="s">
        <v>89</v>
      </c>
      <c r="B1" s="18"/>
      <c r="C1" s="18"/>
      <c r="D1" s="18"/>
      <c r="E1" s="18"/>
      <c r="F1" s="18"/>
      <c r="G1" s="18"/>
    </row>
    <row r="2" spans="1:7" ht="17.25" thickBot="1"/>
    <row r="3" spans="1:7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205</v>
      </c>
      <c r="G3" s="23" t="s">
        <v>95</v>
      </c>
    </row>
    <row r="4" spans="1:7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J8" sqref="J8"/>
    </sheetView>
  </sheetViews>
  <sheetFormatPr defaultRowHeight="16.5"/>
  <cols>
    <col min="1" max="1" width="3.625" customWidth="1"/>
  </cols>
  <sheetData>
    <row r="2" spans="2:5">
      <c r="B2" t="s">
        <v>184</v>
      </c>
    </row>
    <row r="4" spans="2:5">
      <c r="B4" t="s">
        <v>206</v>
      </c>
      <c r="C4" t="s">
        <v>207</v>
      </c>
      <c r="D4" t="s">
        <v>208</v>
      </c>
      <c r="E4" t="s">
        <v>209</v>
      </c>
    </row>
    <row r="5" spans="2:5">
      <c r="B5" t="s">
        <v>210</v>
      </c>
      <c r="C5">
        <v>1500</v>
      </c>
      <c r="D5">
        <v>1384</v>
      </c>
      <c r="E5" s="31">
        <v>0.92</v>
      </c>
    </row>
    <row r="6" spans="2:5">
      <c r="B6" t="s">
        <v>211</v>
      </c>
      <c r="C6">
        <v>1600</v>
      </c>
      <c r="D6">
        <v>1544</v>
      </c>
      <c r="E6" s="31">
        <v>0.97</v>
      </c>
    </row>
    <row r="7" spans="2:5">
      <c r="B7" t="s">
        <v>212</v>
      </c>
      <c r="C7">
        <v>2000</v>
      </c>
      <c r="D7">
        <v>1423</v>
      </c>
      <c r="E7" s="31">
        <v>0.71</v>
      </c>
    </row>
    <row r="8" spans="2:5">
      <c r="B8" t="s">
        <v>213</v>
      </c>
      <c r="C8">
        <v>1500</v>
      </c>
      <c r="D8">
        <v>1221</v>
      </c>
      <c r="E8" s="31">
        <v>0.81</v>
      </c>
    </row>
    <row r="9" spans="2:5">
      <c r="B9" t="s">
        <v>214</v>
      </c>
      <c r="C9">
        <v>1200</v>
      </c>
      <c r="D9">
        <v>1095</v>
      </c>
      <c r="E9" s="31">
        <v>0.91</v>
      </c>
    </row>
    <row r="10" spans="2:5">
      <c r="B10" t="s">
        <v>215</v>
      </c>
      <c r="C10">
        <v>1000</v>
      </c>
      <c r="D10">
        <v>912</v>
      </c>
      <c r="E10" s="31">
        <v>0.91</v>
      </c>
    </row>
    <row r="11" spans="2:5">
      <c r="B11" t="s">
        <v>216</v>
      </c>
      <c r="C11">
        <v>1200</v>
      </c>
      <c r="D11">
        <v>965</v>
      </c>
      <c r="E11" s="31">
        <v>0.8</v>
      </c>
    </row>
    <row r="12" spans="2:5">
      <c r="B12" t="s">
        <v>217</v>
      </c>
      <c r="C12">
        <v>1000</v>
      </c>
      <c r="D12">
        <v>769</v>
      </c>
      <c r="E12" s="31">
        <v>0.77</v>
      </c>
    </row>
    <row r="13" spans="2:5">
      <c r="B13" t="s">
        <v>218</v>
      </c>
      <c r="C13">
        <v>1500</v>
      </c>
      <c r="D13">
        <v>1426</v>
      </c>
      <c r="E13" s="31">
        <v>0.95</v>
      </c>
    </row>
    <row r="14" spans="2:5">
      <c r="B14" t="s">
        <v>219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workbookViewId="0">
      <selection activeCell="K3" sqref="K3"/>
    </sheetView>
  </sheetViews>
  <sheetFormatPr defaultRowHeight="16.5"/>
  <cols>
    <col min="1" max="1" width="10.125" customWidth="1"/>
    <col min="4" max="4" width="9.875" bestFit="1" customWidth="1"/>
    <col min="9" max="9" width="10.625" bestFit="1" customWidth="1"/>
    <col min="10" max="10" width="10.875" bestFit="1" customWidth="1"/>
    <col min="12" max="12" width="10.375" bestFit="1" customWidth="1"/>
  </cols>
  <sheetData>
    <row r="1" spans="1:13">
      <c r="A1" s="3" t="s">
        <v>1</v>
      </c>
      <c r="B1" s="5" t="s">
        <v>2</v>
      </c>
      <c r="G1" s="4" t="s">
        <v>3</v>
      </c>
      <c r="H1" s="5" t="s">
        <v>4</v>
      </c>
    </row>
    <row r="2" spans="1:1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38" t="str">
        <f>IF(AND(AVERAGE(H3:I3)&gt;=80,J3&gt;=70),"합격","")</f>
        <v/>
      </c>
    </row>
    <row r="4" spans="1:1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38" t="str">
        <f t="shared" ref="K4:K12" si="1">IF(AND(AVERAGE(H4:I4)&gt;=80,J4&gt;=70),"합격","")</f>
        <v/>
      </c>
    </row>
    <row r="5" spans="1:1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38" t="str">
        <f t="shared" si="1"/>
        <v>합격</v>
      </c>
    </row>
    <row r="6" spans="1:1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38" t="str">
        <f t="shared" si="1"/>
        <v>합격</v>
      </c>
    </row>
    <row r="7" spans="1:1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38" t="str">
        <f t="shared" si="1"/>
        <v>합격</v>
      </c>
      <c r="M7" s="39"/>
    </row>
    <row r="8" spans="1:1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38" t="str">
        <f t="shared" si="1"/>
        <v/>
      </c>
    </row>
    <row r="9" spans="1:1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38" t="str">
        <f t="shared" si="1"/>
        <v/>
      </c>
    </row>
    <row r="10" spans="1:1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38" t="str">
        <f t="shared" si="1"/>
        <v>합격</v>
      </c>
    </row>
    <row r="11" spans="1:1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38" t="str">
        <f t="shared" si="1"/>
        <v/>
      </c>
    </row>
    <row r="12" spans="1:1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38" t="str">
        <f t="shared" si="1"/>
        <v/>
      </c>
    </row>
    <row r="14" spans="1:13">
      <c r="A14" s="4" t="s">
        <v>33</v>
      </c>
      <c r="B14" s="5" t="s">
        <v>34</v>
      </c>
      <c r="G14" s="4" t="s">
        <v>35</v>
      </c>
      <c r="H14" s="5" t="s">
        <v>36</v>
      </c>
    </row>
    <row r="15" spans="1:1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42">
        <f>I16*INDEX($M$26:$O$26,1,MATCH(LEFT(H16,2),$M$25:$O$25,0))</f>
        <v>2112</v>
      </c>
    </row>
    <row r="17" spans="1:1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42">
        <f t="shared" ref="J17:J26" si="2">I17*INDEX($M$26:$O$26,1,MATCH(LEFT(H17,2),$M$25:$O$25,0))</f>
        <v>7191</v>
      </c>
    </row>
    <row r="18" spans="1:1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42">
        <f t="shared" si="2"/>
        <v>14365</v>
      </c>
    </row>
    <row r="19" spans="1:1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42">
        <f t="shared" si="2"/>
        <v>5922</v>
      </c>
    </row>
    <row r="20" spans="1:1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42">
        <f t="shared" si="2"/>
        <v>4656</v>
      </c>
    </row>
    <row r="21" spans="1:1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42">
        <f t="shared" si="2"/>
        <v>16274.999999999998</v>
      </c>
    </row>
    <row r="22" spans="1:1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42">
        <f t="shared" si="2"/>
        <v>9588</v>
      </c>
    </row>
    <row r="23" spans="1:1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42">
        <f t="shared" si="2"/>
        <v>11411.999999999998</v>
      </c>
    </row>
    <row r="24" spans="1:1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42">
        <f t="shared" si="2"/>
        <v>10140</v>
      </c>
      <c r="L24" t="s">
        <v>77</v>
      </c>
    </row>
    <row r="25" spans="1:1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42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42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>
      <c r="A28" s="4" t="s">
        <v>78</v>
      </c>
      <c r="B28" s="5" t="s">
        <v>185</v>
      </c>
    </row>
    <row r="29" spans="1:15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>
      <c r="A30" s="6" t="s">
        <v>189</v>
      </c>
      <c r="B30" s="6" t="s">
        <v>79</v>
      </c>
      <c r="C30" s="6" t="s">
        <v>47</v>
      </c>
      <c r="D30" s="40" t="str">
        <f>LEFT(A30,4)&amp;"년-"&amp;VLOOKUP(MID(A30,6,1)*1,$G$37:$H$39,2,FALSE)</f>
        <v>2021년-실버</v>
      </c>
      <c r="E30" s="11"/>
    </row>
    <row r="31" spans="1:15">
      <c r="A31" s="6" t="s">
        <v>190</v>
      </c>
      <c r="B31" s="6" t="s">
        <v>80</v>
      </c>
      <c r="C31" s="6" t="s">
        <v>56</v>
      </c>
      <c r="D31" s="40" t="str">
        <f t="shared" ref="D31:D39" si="3">LEFT(A31,4)&amp;"년-"&amp;VLOOKUP(MID(A31,6,1)*1,$G$37:$H$39,2,FALSE)</f>
        <v>2019년-골드</v>
      </c>
      <c r="E31" s="11"/>
    </row>
    <row r="32" spans="1:15">
      <c r="A32" s="6" t="s">
        <v>191</v>
      </c>
      <c r="B32" s="6" t="s">
        <v>81</v>
      </c>
      <c r="C32" s="6" t="s">
        <v>47</v>
      </c>
      <c r="D32" s="40" t="str">
        <f t="shared" si="3"/>
        <v>2023년-브론즈</v>
      </c>
      <c r="E32" s="11"/>
      <c r="J32" s="41"/>
    </row>
    <row r="33" spans="1:8">
      <c r="A33" s="6" t="s">
        <v>192</v>
      </c>
      <c r="B33" s="6" t="s">
        <v>82</v>
      </c>
      <c r="C33" s="6" t="s">
        <v>56</v>
      </c>
      <c r="D33" s="40" t="str">
        <f t="shared" si="3"/>
        <v>2020년-실버</v>
      </c>
      <c r="E33" s="11"/>
    </row>
    <row r="34" spans="1:8">
      <c r="A34" s="6" t="s">
        <v>193</v>
      </c>
      <c r="B34" s="6" t="s">
        <v>83</v>
      </c>
      <c r="C34" s="6" t="s">
        <v>56</v>
      </c>
      <c r="D34" s="40" t="str">
        <f t="shared" si="3"/>
        <v>2024년-브론즈</v>
      </c>
      <c r="E34" s="11"/>
    </row>
    <row r="35" spans="1:8">
      <c r="A35" s="6" t="s">
        <v>194</v>
      </c>
      <c r="B35" s="6" t="s">
        <v>84</v>
      </c>
      <c r="C35" s="6" t="s">
        <v>56</v>
      </c>
      <c r="D35" s="40" t="str">
        <f t="shared" si="3"/>
        <v>2018년-골드</v>
      </c>
      <c r="E35" s="11"/>
      <c r="G35" s="16" t="s">
        <v>195</v>
      </c>
      <c r="H35" s="16"/>
    </row>
    <row r="36" spans="1:8">
      <c r="A36" s="6" t="s">
        <v>196</v>
      </c>
      <c r="B36" s="6" t="s">
        <v>85</v>
      </c>
      <c r="C36" s="6" t="s">
        <v>47</v>
      </c>
      <c r="D36" s="40" t="str">
        <f t="shared" si="3"/>
        <v>2022년-실버</v>
      </c>
      <c r="E36" s="11"/>
      <c r="G36" s="6" t="s">
        <v>197</v>
      </c>
      <c r="H36" s="6" t="s">
        <v>198</v>
      </c>
    </row>
    <row r="37" spans="1:8">
      <c r="A37" s="6" t="s">
        <v>199</v>
      </c>
      <c r="B37" s="6" t="s">
        <v>86</v>
      </c>
      <c r="C37" s="6" t="s">
        <v>47</v>
      </c>
      <c r="D37" s="40" t="str">
        <f t="shared" si="3"/>
        <v>2021년-브론즈</v>
      </c>
      <c r="E37" s="11"/>
      <c r="G37" s="6">
        <v>5</v>
      </c>
      <c r="H37" s="6" t="s">
        <v>200</v>
      </c>
    </row>
    <row r="38" spans="1:8">
      <c r="A38" s="6" t="s">
        <v>201</v>
      </c>
      <c r="B38" s="6" t="s">
        <v>87</v>
      </c>
      <c r="C38" s="6" t="s">
        <v>56</v>
      </c>
      <c r="D38" s="40" t="str">
        <f t="shared" si="3"/>
        <v>2023년-골드</v>
      </c>
      <c r="E38" s="11"/>
      <c r="G38" s="6">
        <v>7</v>
      </c>
      <c r="H38" s="6" t="s">
        <v>202</v>
      </c>
    </row>
    <row r="39" spans="1:8">
      <c r="A39" s="6" t="s">
        <v>203</v>
      </c>
      <c r="B39" s="6" t="s">
        <v>88</v>
      </c>
      <c r="C39" s="6" t="s">
        <v>47</v>
      </c>
      <c r="D39" s="40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A3" sqref="A3:H26"/>
    </sheetView>
  </sheetViews>
  <sheetFormatPr defaultRowHeight="16.5" outlineLevelRow="3"/>
  <sheetData>
    <row r="1" spans="1:8" ht="20.25">
      <c r="A1" s="17" t="s">
        <v>103</v>
      </c>
      <c r="B1" s="17"/>
      <c r="C1" s="17"/>
      <c r="D1" s="17"/>
      <c r="E1" s="17"/>
      <c r="F1" s="17"/>
      <c r="G1" s="17"/>
      <c r="H1" s="17"/>
    </row>
    <row r="3" spans="1:8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>
      <c r="A13" s="6"/>
      <c r="B13" s="32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>
      <c r="A14" s="6"/>
      <c r="B14" s="32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>
      <c r="A23" s="33"/>
      <c r="B23" s="34" t="s">
        <v>224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>
      <c r="A24" s="33"/>
      <c r="B24" s="34" t="s">
        <v>221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>
      <c r="A25" s="33"/>
      <c r="B25" s="34" t="s">
        <v>225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>
      <c r="A26" s="33"/>
      <c r="B26" s="34" t="s">
        <v>222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E4" sqref="E4"/>
    </sheetView>
  </sheetViews>
  <sheetFormatPr defaultRowHeight="16.5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>
      <c r="A1" s="17" t="s">
        <v>128</v>
      </c>
      <c r="B1" s="17"/>
      <c r="C1" s="17"/>
      <c r="D1" s="17"/>
      <c r="E1" s="17"/>
      <c r="F1" s="17"/>
    </row>
    <row r="3" spans="1:6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>
      <c r="A19" s="35" t="s">
        <v>131</v>
      </c>
      <c r="B19" t="s">
        <v>137</v>
      </c>
    </row>
    <row r="21" spans="1:5">
      <c r="B21" s="35" t="s">
        <v>130</v>
      </c>
      <c r="C21" s="35" t="s">
        <v>231</v>
      </c>
    </row>
    <row r="22" spans="1:5">
      <c r="B22" t="s">
        <v>136</v>
      </c>
      <c r="D22" t="s">
        <v>227</v>
      </c>
      <c r="E22" t="s">
        <v>229</v>
      </c>
    </row>
    <row r="23" spans="1:5">
      <c r="A23" s="35" t="s">
        <v>129</v>
      </c>
      <c r="B23" t="s">
        <v>228</v>
      </c>
      <c r="C23" t="s">
        <v>230</v>
      </c>
    </row>
    <row r="24" spans="1:5">
      <c r="A24" t="s">
        <v>135</v>
      </c>
      <c r="B24" s="36">
        <v>3200000</v>
      </c>
      <c r="C24" s="36">
        <v>1400000</v>
      </c>
      <c r="D24" s="36">
        <v>3200000</v>
      </c>
      <c r="E24" s="36">
        <v>1400000</v>
      </c>
    </row>
    <row r="25" spans="1:5">
      <c r="A25" t="s">
        <v>138</v>
      </c>
      <c r="B25" s="36">
        <v>3800000</v>
      </c>
      <c r="C25" s="36">
        <v>1600000</v>
      </c>
      <c r="D25" s="36">
        <v>3800000</v>
      </c>
      <c r="E25" s="36">
        <v>1600000</v>
      </c>
    </row>
    <row r="26" spans="1:5">
      <c r="A26" t="s">
        <v>139</v>
      </c>
      <c r="B26" s="36">
        <v>3400000</v>
      </c>
      <c r="C26" s="36">
        <v>1400000</v>
      </c>
      <c r="D26" s="36">
        <v>3400000</v>
      </c>
      <c r="E26" s="36">
        <v>1400000</v>
      </c>
    </row>
    <row r="27" spans="1:5">
      <c r="A27" t="s">
        <v>226</v>
      </c>
      <c r="B27" s="36">
        <v>3466666.6666666665</v>
      </c>
      <c r="C27" s="36">
        <v>1466666.6666666667</v>
      </c>
      <c r="D27" s="36">
        <v>3466666.6666666665</v>
      </c>
      <c r="E27" s="3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4" sqref="G14"/>
    </sheetView>
  </sheetViews>
  <sheetFormatPr defaultRowHeight="16.5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>
      <c r="A1" s="17" t="s">
        <v>157</v>
      </c>
      <c r="B1" s="17"/>
      <c r="C1" s="17"/>
      <c r="D1" s="17"/>
      <c r="E1" s="17"/>
    </row>
    <row r="3" spans="1: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>
      <c r="A4" s="6" t="s">
        <v>163</v>
      </c>
      <c r="B4" s="6">
        <v>65</v>
      </c>
      <c r="C4" s="6">
        <v>55</v>
      </c>
      <c r="D4" s="6">
        <v>80</v>
      </c>
      <c r="E4" s="37">
        <f>AVERAGE(B4:D4)</f>
        <v>66.666666666666671</v>
      </c>
    </row>
    <row r="5" spans="1:5">
      <c r="A5" s="6" t="s">
        <v>164</v>
      </c>
      <c r="B5" s="6">
        <v>75</v>
      </c>
      <c r="C5" s="6">
        <v>70</v>
      </c>
      <c r="D5" s="6">
        <v>60</v>
      </c>
      <c r="E5" s="37">
        <f t="shared" ref="E5:E13" si="0">AVERAGE(B5:D5)</f>
        <v>68.333333333333329</v>
      </c>
    </row>
    <row r="6" spans="1:5">
      <c r="A6" s="6" t="s">
        <v>165</v>
      </c>
      <c r="B6" s="6">
        <v>90</v>
      </c>
      <c r="C6" s="6">
        <v>95</v>
      </c>
      <c r="D6" s="6">
        <v>85</v>
      </c>
      <c r="E6" s="37">
        <f t="shared" si="0"/>
        <v>90</v>
      </c>
    </row>
    <row r="7" spans="1:5">
      <c r="A7" s="6" t="s">
        <v>166</v>
      </c>
      <c r="B7" s="6">
        <v>80</v>
      </c>
      <c r="C7" s="6">
        <v>80</v>
      </c>
      <c r="D7" s="6">
        <v>85</v>
      </c>
      <c r="E7" s="37">
        <f t="shared" si="0"/>
        <v>81.666666666666671</v>
      </c>
    </row>
    <row r="8" spans="1:5">
      <c r="A8" s="6" t="s">
        <v>167</v>
      </c>
      <c r="B8" s="6">
        <v>60</v>
      </c>
      <c r="C8" s="6">
        <v>45</v>
      </c>
      <c r="D8" s="6">
        <v>50</v>
      </c>
      <c r="E8" s="37">
        <f t="shared" si="0"/>
        <v>51.666666666666664</v>
      </c>
    </row>
    <row r="9" spans="1:5">
      <c r="A9" s="6" t="s">
        <v>168</v>
      </c>
      <c r="B9" s="6">
        <v>40</v>
      </c>
      <c r="C9" s="6">
        <v>35</v>
      </c>
      <c r="D9" s="6">
        <v>50</v>
      </c>
      <c r="E9" s="37">
        <f t="shared" si="0"/>
        <v>41.666666666666664</v>
      </c>
    </row>
    <row r="10" spans="1:5">
      <c r="A10" s="6" t="s">
        <v>169</v>
      </c>
      <c r="B10" s="6">
        <v>35</v>
      </c>
      <c r="C10" s="6">
        <v>40</v>
      </c>
      <c r="D10" s="6">
        <v>50</v>
      </c>
      <c r="E10" s="37">
        <f t="shared" si="0"/>
        <v>41.666666666666664</v>
      </c>
    </row>
    <row r="11" spans="1:5">
      <c r="A11" s="6" t="s">
        <v>170</v>
      </c>
      <c r="B11" s="6">
        <v>85</v>
      </c>
      <c r="C11" s="6">
        <v>80</v>
      </c>
      <c r="D11" s="6">
        <v>70</v>
      </c>
      <c r="E11" s="37">
        <f t="shared" si="0"/>
        <v>78.333333333333329</v>
      </c>
    </row>
    <row r="12" spans="1:5">
      <c r="A12" s="6" t="s">
        <v>171</v>
      </c>
      <c r="B12" s="6">
        <v>75</v>
      </c>
      <c r="C12" s="6">
        <v>90</v>
      </c>
      <c r="D12" s="6">
        <v>80</v>
      </c>
      <c r="E12" s="37">
        <f t="shared" si="0"/>
        <v>81.666666666666671</v>
      </c>
    </row>
    <row r="13" spans="1:5">
      <c r="A13" s="6" t="s">
        <v>172</v>
      </c>
      <c r="B13" s="6">
        <v>65</v>
      </c>
      <c r="C13" s="6">
        <v>60</v>
      </c>
      <c r="D13" s="6">
        <v>50</v>
      </c>
      <c r="E13" s="3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O18" sqref="O18"/>
    </sheetView>
  </sheetViews>
  <sheetFormatPr defaultRowHeight="16.5"/>
  <cols>
    <col min="1" max="4" width="9.125" customWidth="1"/>
    <col min="5" max="5" width="9.625" bestFit="1" customWidth="1"/>
  </cols>
  <sheetData>
    <row r="1" spans="1:5" ht="20.25">
      <c r="A1" s="17" t="s">
        <v>173</v>
      </c>
      <c r="B1" s="17"/>
      <c r="C1" s="17"/>
      <c r="D1" s="17"/>
      <c r="E1" s="17"/>
    </row>
    <row r="3" spans="1: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2025-11-22T07:20:47Z</dcterms:modified>
</cp:coreProperties>
</file>