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kor\Desktop\길벗컴활2급실기기출 (1)\길벗컴활2급기출\02 최신기출유형\"/>
    </mc:Choice>
  </mc:AlternateContent>
  <bookViews>
    <workbookView xWindow="0" yWindow="0" windowWidth="27555" windowHeight="10590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E5" i="7"/>
  <c r="E6" i="7"/>
  <c r="E7" i="7"/>
  <c r="E8" i="7"/>
  <c r="E9" i="7"/>
  <c r="E10" i="7"/>
  <c r="E11" i="7"/>
  <c r="E12" i="7"/>
  <c r="E13" i="7"/>
  <c r="E4" i="7"/>
  <c r="H25" i="5"/>
  <c r="H23" i="5"/>
  <c r="H13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<sst xmlns="http://schemas.openxmlformats.org/spreadsheetml/2006/main" count="363" uniqueCount="272">
  <si>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</si>
  <si>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</si>
  <si>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</si>
  <si>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</si>
  <si>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</si>
  <si>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</si>
  <si>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</si>
  <si>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</si>
  <si>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</si>
  <si>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</si>
  <si>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</si>
  <si>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</si>
  <si>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</si>
  <si>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</si>
  <si>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</si>
  <si>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</si>
  <si>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</si>
  <si>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</si>
  <si>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</si>
  <si>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</si>
  <si>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</si>
  <si>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</si>
  <si>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</si>
  <si>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</si>
  <si>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</si>
  <si>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</si>
  <si>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</si>
  <si>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</si>
  <si>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</si>
  <si>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</si>
  <si>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</si>
  <si>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</si>
  <si>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</si>
  <si>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</si>
  <si>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</si>
  <si>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</si>
  <si>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</si>
  <si>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</si>
  <si>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</si>
  <si>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</si>
  <si>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</si>
  <si>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</si>
  <si>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</si>
  <si>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</si>
  <si>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</si>
  <si>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</si>
  <si>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</si>
  <si>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</si>
  <si>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</si>
  <si>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</si>
  <si>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</si>
  <si>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</si>
  <si>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</si>
  <si>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</si>
  <si>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</si>
  <si>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</si>
  <si>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</si>
  <si>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</si>
  <si>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</si>
  <si>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</si>
  <si>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</si>
  <si>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</si>
  <si>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</si>
  <si>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</si>
  <si>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</si>
  <si>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</si>
  <si>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</si>
  <si>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</si>
  <si>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</si>
  <si>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</si>
  <si>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</si>
  <si>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</si>
  <si>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</si>
  <si>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</si>
  <si>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</si>
  <si>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</si>
  <si>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</si>
  <si>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</si>
  <si>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</si>
  <si>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</si>
  <si>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</si>
  <si>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</si>
  <si>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</si>
  <si>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</si>
  <si>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</si>
  <si>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</si>
  <si>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</si>
  <si>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</si>
  <si>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</si>
  <si>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</si>
  <si>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</si>
  <si>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</si>
  <si>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</si>
  <si>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</si>
  <si>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</si>
  <si>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</si>
  <si>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</si>
  <si>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</si>
  <si>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</si>
  <si>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</si>
  <si>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</si>
  <si>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</si>
  <si>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</si>
  <si>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</si>
  <si>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</si>
  <si>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</si>
  <si>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</si>
  <si>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</si>
  <si>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</si>
  <si>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</si>
  <si>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</si>
  <si>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</si>
  <si>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</si>
  <si>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</si>
  <si>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</si>
  <si>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</si>
  <si>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</si>
  <si>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</si>
  <si>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</si>
  <si>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</si>
  <si>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</si>
  <si>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</si>
  <si>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</si>
  <si>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</si>
  <si>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</si>
  <si>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</si>
  <si>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</si>
  <si>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</si>
  <si>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</si>
  <si>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</si>
  <si>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</si>
  <si>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</si>
  <si>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</si>
  <si>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</si>
  <si>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</si>
  <si>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</si>
  <si>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</si>
  <si>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</si>
  <si>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</si>
  <si>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</si>
  <si>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</si>
  <si>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</si>
  <si>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</si>
  <si>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</si>
  <si>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</si>
  <si>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</si>
  <si>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</si>
  <si>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</si>
  <si>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</si>
  <si>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</si>
  <si>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</si>
  <si>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</si>
  <si>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</si>
  <si>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</si>
  <si>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</si>
  <si>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</si>
  <si>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</si>
  <si>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</si>
  <si>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</si>
  <si>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</si>
  <si>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</si>
  <si>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</si>
  <si>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</si>
  <si>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</si>
  <si>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</si>
  <si>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</si>
  <si>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</si>
  <si>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</si>
  <si>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</si>
  <si>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</si>
  <si>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</si>
  <si>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</si>
  <si>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</si>
  <si>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</si>
  <si>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</si>
  <si>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</si>
  <si>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</si>
  <si>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</si>
  <si>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</si>
  <si>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</si>
  <si>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</si>
  <si>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</si>
  <si>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</si>
  <si>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</si>
  <si>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</si>
  <si>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</si>
  <si>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</si>
  <si>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</si>
  <si>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</si>
  <si>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</si>
  <si>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</si>
  <si>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</si>
  <si>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</si>
  <si>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</si>
  <si>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</si>
  <si>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</si>
  <si>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</si>
  <si>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</si>
  <si>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</si>
  <si>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</si>
  <si>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</si>
  <si>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</si>
  <si>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</si>
  <si>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</si>
  <si>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</si>
  <si>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</si>
  <si>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</si>
  <si>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</si>
  <si>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</si>
  <si>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</si>
  <si>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</si>
  <si>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</si>
  <si>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</si>
  <si>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</si>
  <si>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</si>
  <si>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</si>
  <si>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</si>
  <si>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</si>
  <si>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</si>
  <si>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</si>
  <si>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</si>
  <si>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</si>
  <si>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</si>
  <si>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</si>
  <si>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</si>
  <si>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</si>
  <si>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</si>
  <si>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</si>
  <si>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</si>
  <si>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</si>
  <si>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</si>
  <si>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</si>
  <si>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</si>
  <si>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</si>
  <si>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대한상사</t>
    <phoneticPr fontId="1" type="noConversion"/>
  </si>
  <si>
    <t>하나상사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</si>
  <si>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</si>
  <si>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</si>
  <si>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</si>
  <si>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</si>
  <si>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</si>
  <si>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</si>
  <si>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</si>
  <si>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</si>
  <si>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</si>
  <si>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</si>
  <si>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</si>
  <si>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</si>
  <si>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</si>
  <si>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</si>
  <si>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</si>
  <si>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</si>
  <si>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</si>
  <si>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</si>
  <si>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</si>
  <si>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</si>
  <si>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</si>
  <si>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</si>
  <si>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</si>
  <si>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매출량</t>
  </si>
  <si>
    <t>여 최대값</t>
  </si>
  <si>
    <t>남 최대값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</si>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</sst>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489872"/>
        <c:axId val="94148945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94148945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41489872"/>
        <c:crosses val="max"/>
        <c:crossBetween val="between"/>
        <c:majorUnit val="2000000"/>
      </c:valAx>
      <c:catAx>
        <c:axId val="94148987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4148945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</xdr:colOff>
          <xdr:row>2</xdr:row>
          <xdr:rowOff>38100</xdr:rowOff>
        </xdr:from>
        <xdr:to>
          <xdr:col>7</xdr:col>
          <xdr:colOff>666750</xdr:colOff>
          <xdr:row>3</xdr:row>
          <xdr:rowOff>200025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28575</xdr:colOff>
      <xdr:row>6</xdr:row>
      <xdr:rowOff>28575</xdr:rowOff>
    </xdr:from>
    <xdr:to>
      <xdr:col>7</xdr:col>
      <xdr:colOff>647700</xdr:colOff>
      <xdr:row>8</xdr:row>
      <xdr:rowOff>0</xdr:rowOff>
    </xdr:to>
    <xdr:sp macro="[0]!테두리" textlink="">
      <xdr:nvSpPr>
        <xdr:cNvPr id="2" name="모서리가 둥근 직사각형 1"/>
        <xdr:cNvSpPr/>
      </xdr:nvSpPr>
      <xdr:spPr>
        <a:xfrm>
          <a:off x="4572000" y="1333500"/>
          <a:ext cx="1304925" cy="390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r" refreshedDate="45697.061695949073" createdVersion="6" refreshedVersion="6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2" cacheId="6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표3" displayName="표3" ref="A3:H26" totalsRowShown="0" headerRowDxfId="0" dataDxfId="1" headerRowBorderDxfId="10" tableBorderDxfId="11">
  <autoFilter ref="A3:H26"/>
  <tableColumns count="8">
    <tableColumn id="1" name="성명" dataDxfId="9"/>
    <tableColumn id="2" name="성별" dataDxfId="8"/>
    <tableColumn id="3" name="국어" dataDxfId="7"/>
    <tableColumn id="4" name="영어" dataDxfId="6"/>
    <tableColumn id="5" name="수학" dataDxfId="5"/>
    <tableColumn id="6" name="과학" dataDxfId="4"/>
    <tableColumn id="7" name="사회" dataDxfId="3"/>
    <tableColumn id="8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13" sqref="G13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212</v>
      </c>
      <c r="B3" s="1" t="s">
        <v>213</v>
      </c>
      <c r="C3" s="1" t="s">
        <v>214</v>
      </c>
      <c r="D3" s="1" t="s">
        <v>215</v>
      </c>
      <c r="E3" s="1" t="s">
        <v>216</v>
      </c>
      <c r="F3" s="1" t="s">
        <v>217</v>
      </c>
    </row>
    <row r="4" spans="1:6" x14ac:dyDescent="0.3">
      <c r="A4" s="1" t="s">
        <v>218</v>
      </c>
      <c r="B4" s="1" t="s">
        <v>224</v>
      </c>
      <c r="C4" s="1" t="s">
        <v>230</v>
      </c>
      <c r="D4" s="1" t="s">
        <v>236</v>
      </c>
      <c r="E4" s="2">
        <v>1500</v>
      </c>
      <c r="F4" s="1" t="s">
        <v>242</v>
      </c>
    </row>
    <row r="5" spans="1:6" x14ac:dyDescent="0.3">
      <c r="A5" s="1" t="s">
        <v>219</v>
      </c>
      <c r="B5" s="1" t="s">
        <v>225</v>
      </c>
      <c r="C5" s="1" t="s">
        <v>231</v>
      </c>
      <c r="D5" s="1" t="s">
        <v>237</v>
      </c>
      <c r="E5" s="2">
        <v>2000</v>
      </c>
      <c r="F5" s="1" t="s">
        <v>243</v>
      </c>
    </row>
    <row r="6" spans="1:6" x14ac:dyDescent="0.3">
      <c r="A6" s="1" t="s">
        <v>220</v>
      </c>
      <c r="B6" s="1" t="s">
        <v>226</v>
      </c>
      <c r="C6" s="1" t="s">
        <v>232</v>
      </c>
      <c r="D6" s="1" t="s">
        <v>238</v>
      </c>
      <c r="E6" s="2">
        <v>3520</v>
      </c>
      <c r="F6" s="1" t="s">
        <v>243</v>
      </c>
    </row>
    <row r="7" spans="1:6" x14ac:dyDescent="0.3">
      <c r="A7" s="1" t="s">
        <v>221</v>
      </c>
      <c r="B7" s="1" t="s">
        <v>227</v>
      </c>
      <c r="C7" s="1" t="s">
        <v>233</v>
      </c>
      <c r="D7" s="1" t="s">
        <v>239</v>
      </c>
      <c r="E7" s="2">
        <v>1000</v>
      </c>
      <c r="F7" s="1" t="s">
        <v>244</v>
      </c>
    </row>
    <row r="8" spans="1:6" x14ac:dyDescent="0.3">
      <c r="A8" s="1" t="s">
        <v>222</v>
      </c>
      <c r="B8" s="1" t="s">
        <v>228</v>
      </c>
      <c r="C8" s="1" t="s">
        <v>234</v>
      </c>
      <c r="D8" s="1" t="s">
        <v>240</v>
      </c>
      <c r="E8" s="2">
        <v>800</v>
      </c>
      <c r="F8" s="1" t="s">
        <v>242</v>
      </c>
    </row>
    <row r="9" spans="1:6" x14ac:dyDescent="0.3">
      <c r="A9" s="1" t="s">
        <v>223</v>
      </c>
      <c r="B9" s="1" t="s">
        <v>229</v>
      </c>
      <c r="C9" s="1" t="s">
        <v>235</v>
      </c>
      <c r="D9" s="1" t="s">
        <v>241</v>
      </c>
      <c r="E9" s="2">
        <v>950</v>
      </c>
      <c r="F9" s="1" t="s">
        <v>243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J13" sqref="J13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6" t="s">
        <v>116</v>
      </c>
      <c r="B1" s="16"/>
      <c r="C1" s="16"/>
      <c r="D1" s="16"/>
      <c r="E1" s="16"/>
      <c r="F1" s="16"/>
      <c r="G1" s="16"/>
    </row>
    <row r="2" spans="1:7" ht="18" thickTop="1" thickBot="1" x14ac:dyDescent="0.35"/>
    <row r="3" spans="1:7" x14ac:dyDescent="0.3">
      <c r="A3" s="19" t="s">
        <v>117</v>
      </c>
      <c r="B3" s="20" t="s">
        <v>118</v>
      </c>
      <c r="C3" s="20" t="s">
        <v>119</v>
      </c>
      <c r="D3" s="20" t="s">
        <v>120</v>
      </c>
      <c r="E3" s="20" t="s">
        <v>121</v>
      </c>
      <c r="F3" s="20" t="s">
        <v>245</v>
      </c>
      <c r="G3" s="21" t="s">
        <v>122</v>
      </c>
    </row>
    <row r="4" spans="1:7" x14ac:dyDescent="0.3">
      <c r="A4" s="22" t="s">
        <v>123</v>
      </c>
      <c r="B4" s="17">
        <v>45143</v>
      </c>
      <c r="C4" s="6" t="s">
        <v>124</v>
      </c>
      <c r="D4" s="18">
        <v>1200</v>
      </c>
      <c r="E4" s="18">
        <v>1500</v>
      </c>
      <c r="F4" s="18">
        <v>1435</v>
      </c>
      <c r="G4" s="23">
        <f t="shared" ref="G4:G15" si="0">F4/E4</f>
        <v>0.95666666666666667</v>
      </c>
    </row>
    <row r="5" spans="1:7" x14ac:dyDescent="0.3">
      <c r="A5" s="22"/>
      <c r="B5" s="17">
        <v>45143</v>
      </c>
      <c r="C5" s="6" t="s">
        <v>125</v>
      </c>
      <c r="D5" s="18">
        <v>1200</v>
      </c>
      <c r="E5" s="18">
        <v>1500</v>
      </c>
      <c r="F5" s="18">
        <v>1518</v>
      </c>
      <c r="G5" s="23">
        <f t="shared" si="0"/>
        <v>1.012</v>
      </c>
    </row>
    <row r="6" spans="1:7" x14ac:dyDescent="0.3">
      <c r="A6" s="22"/>
      <c r="B6" s="17">
        <v>45143</v>
      </c>
      <c r="C6" s="6" t="s">
        <v>126</v>
      </c>
      <c r="D6" s="18">
        <v>2000</v>
      </c>
      <c r="E6" s="18">
        <v>1200</v>
      </c>
      <c r="F6" s="18">
        <v>1352</v>
      </c>
      <c r="G6" s="23">
        <f t="shared" si="0"/>
        <v>1.1266666666666667</v>
      </c>
    </row>
    <row r="7" spans="1:7" x14ac:dyDescent="0.3">
      <c r="A7" s="22" t="s">
        <v>127</v>
      </c>
      <c r="B7" s="17">
        <v>45144</v>
      </c>
      <c r="C7" s="6" t="s">
        <v>124</v>
      </c>
      <c r="D7" s="18">
        <v>2500</v>
      </c>
      <c r="E7" s="18">
        <v>1000</v>
      </c>
      <c r="F7" s="18">
        <v>1240</v>
      </c>
      <c r="G7" s="23">
        <f t="shared" si="0"/>
        <v>1.24</v>
      </c>
    </row>
    <row r="8" spans="1:7" x14ac:dyDescent="0.3">
      <c r="A8" s="22"/>
      <c r="B8" s="17">
        <v>45144</v>
      </c>
      <c r="C8" s="6" t="s">
        <v>125</v>
      </c>
      <c r="D8" s="18">
        <v>3000</v>
      </c>
      <c r="E8" s="18">
        <v>800</v>
      </c>
      <c r="F8" s="18">
        <v>786</v>
      </c>
      <c r="G8" s="23">
        <f t="shared" si="0"/>
        <v>0.98250000000000004</v>
      </c>
    </row>
    <row r="9" spans="1:7" x14ac:dyDescent="0.3">
      <c r="A9" s="22"/>
      <c r="B9" s="17">
        <v>45144</v>
      </c>
      <c r="C9" s="6" t="s">
        <v>126</v>
      </c>
      <c r="D9" s="18">
        <v>1800</v>
      </c>
      <c r="E9" s="18">
        <v>1400</v>
      </c>
      <c r="F9" s="18">
        <v>1385</v>
      </c>
      <c r="G9" s="23">
        <f t="shared" si="0"/>
        <v>0.98928571428571432</v>
      </c>
    </row>
    <row r="10" spans="1:7" x14ac:dyDescent="0.3">
      <c r="A10" s="22" t="s">
        <v>128</v>
      </c>
      <c r="B10" s="17">
        <v>45145</v>
      </c>
      <c r="C10" s="6" t="s">
        <v>124</v>
      </c>
      <c r="D10" s="18">
        <v>1500</v>
      </c>
      <c r="E10" s="18">
        <v>1300</v>
      </c>
      <c r="F10" s="18">
        <v>1389</v>
      </c>
      <c r="G10" s="23">
        <f t="shared" si="0"/>
        <v>1.0684615384615384</v>
      </c>
    </row>
    <row r="11" spans="1:7" x14ac:dyDescent="0.3">
      <c r="A11" s="22"/>
      <c r="B11" s="17">
        <v>45145</v>
      </c>
      <c r="C11" s="6" t="s">
        <v>125</v>
      </c>
      <c r="D11" s="18">
        <v>1150</v>
      </c>
      <c r="E11" s="18">
        <v>1600</v>
      </c>
      <c r="F11" s="18">
        <v>1579</v>
      </c>
      <c r="G11" s="23">
        <f t="shared" si="0"/>
        <v>0.98687499999999995</v>
      </c>
    </row>
    <row r="12" spans="1:7" x14ac:dyDescent="0.3">
      <c r="A12" s="22"/>
      <c r="B12" s="17">
        <v>45145</v>
      </c>
      <c r="C12" s="6" t="s">
        <v>126</v>
      </c>
      <c r="D12" s="18">
        <v>1000</v>
      </c>
      <c r="E12" s="18">
        <v>2000</v>
      </c>
      <c r="F12" s="18">
        <v>2168</v>
      </c>
      <c r="G12" s="23">
        <f t="shared" si="0"/>
        <v>1.0840000000000001</v>
      </c>
    </row>
    <row r="13" spans="1:7" x14ac:dyDescent="0.3">
      <c r="A13" s="22" t="s">
        <v>129</v>
      </c>
      <c r="B13" s="17">
        <v>45146</v>
      </c>
      <c r="C13" s="6" t="s">
        <v>124</v>
      </c>
      <c r="D13" s="18">
        <v>950</v>
      </c>
      <c r="E13" s="18">
        <v>2500</v>
      </c>
      <c r="F13" s="18">
        <v>2579</v>
      </c>
      <c r="G13" s="23">
        <f t="shared" si="0"/>
        <v>1.0316000000000001</v>
      </c>
    </row>
    <row r="14" spans="1:7" x14ac:dyDescent="0.3">
      <c r="A14" s="22"/>
      <c r="B14" s="17">
        <v>45146</v>
      </c>
      <c r="C14" s="6" t="s">
        <v>125</v>
      </c>
      <c r="D14" s="18">
        <v>1100</v>
      </c>
      <c r="E14" s="18">
        <v>1600</v>
      </c>
      <c r="F14" s="18">
        <v>1589</v>
      </c>
      <c r="G14" s="23">
        <f t="shared" si="0"/>
        <v>0.99312500000000004</v>
      </c>
    </row>
    <row r="15" spans="1:7" ht="17.25" thickBot="1" x14ac:dyDescent="0.35">
      <c r="A15" s="24"/>
      <c r="B15" s="25">
        <v>45146</v>
      </c>
      <c r="C15" s="26" t="s">
        <v>126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H11" sqref="H11"/>
    </sheetView>
  </sheetViews>
  <sheetFormatPr defaultRowHeight="16.5" x14ac:dyDescent="0.3"/>
  <cols>
    <col min="1" max="1" width="3.625" customWidth="1"/>
  </cols>
  <sheetData>
    <row r="2" spans="2:5" x14ac:dyDescent="0.3">
      <c r="B2" t="s">
        <v>211</v>
      </c>
    </row>
    <row r="4" spans="2:5" x14ac:dyDescent="0.3">
      <c r="B4" t="s">
        <v>246</v>
      </c>
      <c r="C4" t="s">
        <v>247</v>
      </c>
      <c r="D4" t="s">
        <v>259</v>
      </c>
      <c r="E4" t="s">
        <v>248</v>
      </c>
    </row>
    <row r="5" spans="2:5" x14ac:dyDescent="0.3">
      <c r="B5" t="s">
        <v>249</v>
      </c>
      <c r="C5">
        <v>1500</v>
      </c>
      <c r="D5">
        <v>1384</v>
      </c>
      <c r="E5" s="29">
        <v>0.92</v>
      </c>
    </row>
    <row r="6" spans="2:5" x14ac:dyDescent="0.3">
      <c r="B6" t="s">
        <v>250</v>
      </c>
      <c r="C6">
        <v>1600</v>
      </c>
      <c r="D6">
        <v>1544</v>
      </c>
      <c r="E6" s="29">
        <v>0.97</v>
      </c>
    </row>
    <row r="7" spans="2:5" x14ac:dyDescent="0.3">
      <c r="B7" t="s">
        <v>251</v>
      </c>
      <c r="C7">
        <v>2000</v>
      </c>
      <c r="D7">
        <v>1423</v>
      </c>
      <c r="E7" s="29">
        <v>0.71</v>
      </c>
    </row>
    <row r="8" spans="2:5" x14ac:dyDescent="0.3">
      <c r="B8" t="s">
        <v>252</v>
      </c>
      <c r="C8">
        <v>1500</v>
      </c>
      <c r="D8">
        <v>1221</v>
      </c>
      <c r="E8" s="29">
        <v>0.81</v>
      </c>
    </row>
    <row r="9" spans="2:5" x14ac:dyDescent="0.3">
      <c r="B9" t="s">
        <v>253</v>
      </c>
      <c r="C9">
        <v>1200</v>
      </c>
      <c r="D9">
        <v>1095</v>
      </c>
      <c r="E9" s="29">
        <v>0.91</v>
      </c>
    </row>
    <row r="10" spans="2:5" x14ac:dyDescent="0.3">
      <c r="B10" t="s">
        <v>254</v>
      </c>
      <c r="C10">
        <v>1000</v>
      </c>
      <c r="D10">
        <v>912</v>
      </c>
      <c r="E10" s="29">
        <v>0.91</v>
      </c>
    </row>
    <row r="11" spans="2:5" x14ac:dyDescent="0.3">
      <c r="B11" t="s">
        <v>255</v>
      </c>
      <c r="C11">
        <v>1200</v>
      </c>
      <c r="D11">
        <v>965</v>
      </c>
      <c r="E11" s="29">
        <v>0.8</v>
      </c>
    </row>
    <row r="12" spans="2:5" x14ac:dyDescent="0.3">
      <c r="B12" t="s">
        <v>256</v>
      </c>
      <c r="C12">
        <v>1000</v>
      </c>
      <c r="D12">
        <v>769</v>
      </c>
      <c r="E12" s="29">
        <v>0.77</v>
      </c>
    </row>
    <row r="13" spans="2:5" x14ac:dyDescent="0.3">
      <c r="B13" t="s">
        <v>257</v>
      </c>
      <c r="C13">
        <v>1500</v>
      </c>
      <c r="D13">
        <v>1426</v>
      </c>
      <c r="E13" s="29">
        <v>0.95</v>
      </c>
    </row>
    <row r="14" spans="2:5" x14ac:dyDescent="0.3">
      <c r="B14" t="s">
        <v>258</v>
      </c>
      <c r="C14">
        <v>1800</v>
      </c>
      <c r="D14">
        <v>1698</v>
      </c>
      <c r="E14" s="2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M15" sqref="M15"/>
    </sheetView>
  </sheetViews>
  <sheetFormatPr defaultRowHeight="16.5" x14ac:dyDescent="0.3"/>
  <cols>
    <col min="1" max="1" width="9.5" bestFit="1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1" t="s">
        <v>71</v>
      </c>
      <c r="B26" s="12"/>
      <c r="C26" s="12"/>
      <c r="D26" s="13"/>
      <c r="E26" s="6"/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79</v>
      </c>
    </row>
    <row r="29" spans="1:15" x14ac:dyDescent="0.3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3">
      <c r="A30" s="6" t="s">
        <v>83</v>
      </c>
      <c r="B30" s="6" t="s">
        <v>84</v>
      </c>
      <c r="C30" s="6" t="s">
        <v>47</v>
      </c>
      <c r="D30" s="6" t="s">
        <v>85</v>
      </c>
      <c r="E30" s="6" t="e">
        <f>VLOOKUP(MID(A30,1,3),G35:H39+G36:H39,1,FALSE)</f>
        <v>#VALUE!</v>
      </c>
    </row>
    <row r="31" spans="1:15" x14ac:dyDescent="0.3">
      <c r="A31" s="6" t="s">
        <v>87</v>
      </c>
      <c r="B31" s="6" t="s">
        <v>88</v>
      </c>
      <c r="C31" s="6" t="s">
        <v>56</v>
      </c>
      <c r="D31" s="6" t="s">
        <v>89</v>
      </c>
      <c r="E31" s="6"/>
    </row>
    <row r="32" spans="1:15" x14ac:dyDescent="0.3">
      <c r="A32" s="6" t="s">
        <v>91</v>
      </c>
      <c r="B32" s="6" t="s">
        <v>92</v>
      </c>
      <c r="C32" s="6" t="s">
        <v>47</v>
      </c>
      <c r="D32" s="6" t="s">
        <v>85</v>
      </c>
      <c r="E32" s="6"/>
    </row>
    <row r="33" spans="1:8" x14ac:dyDescent="0.3">
      <c r="A33" s="6" t="s">
        <v>94</v>
      </c>
      <c r="B33" s="6" t="s">
        <v>95</v>
      </c>
      <c r="C33" s="6" t="s">
        <v>56</v>
      </c>
      <c r="D33" s="6" t="s">
        <v>89</v>
      </c>
      <c r="E33" s="6"/>
    </row>
    <row r="34" spans="1:8" x14ac:dyDescent="0.3">
      <c r="A34" s="6" t="s">
        <v>97</v>
      </c>
      <c r="B34" s="6" t="s">
        <v>98</v>
      </c>
      <c r="C34" s="6" t="s">
        <v>56</v>
      </c>
      <c r="D34" s="6" t="s">
        <v>85</v>
      </c>
      <c r="E34" s="6"/>
      <c r="G34" s="14" t="s">
        <v>99</v>
      </c>
      <c r="H34" s="14"/>
    </row>
    <row r="35" spans="1:8" x14ac:dyDescent="0.3">
      <c r="A35" s="6" t="s">
        <v>100</v>
      </c>
      <c r="B35" s="6" t="s">
        <v>101</v>
      </c>
      <c r="C35" s="6" t="s">
        <v>56</v>
      </c>
      <c r="D35" s="6" t="s">
        <v>89</v>
      </c>
      <c r="E35" s="6"/>
      <c r="G35" s="6" t="s">
        <v>102</v>
      </c>
      <c r="H35" s="6" t="s">
        <v>82</v>
      </c>
    </row>
    <row r="36" spans="1:8" x14ac:dyDescent="0.3">
      <c r="A36" s="6" t="s">
        <v>103</v>
      </c>
      <c r="B36" s="6" t="s">
        <v>104</v>
      </c>
      <c r="C36" s="6" t="s">
        <v>47</v>
      </c>
      <c r="D36" s="6" t="s">
        <v>105</v>
      </c>
      <c r="E36" s="6"/>
      <c r="G36" s="6" t="s">
        <v>106</v>
      </c>
      <c r="H36" s="6" t="s">
        <v>93</v>
      </c>
    </row>
    <row r="37" spans="1:8" x14ac:dyDescent="0.3">
      <c r="A37" s="6" t="s">
        <v>107</v>
      </c>
      <c r="B37" s="6" t="s">
        <v>108</v>
      </c>
      <c r="C37" s="6" t="s">
        <v>47</v>
      </c>
      <c r="D37" s="6" t="s">
        <v>85</v>
      </c>
      <c r="E37" s="6"/>
      <c r="G37" s="6" t="s">
        <v>109</v>
      </c>
      <c r="H37" s="6" t="s">
        <v>86</v>
      </c>
    </row>
    <row r="38" spans="1:8" x14ac:dyDescent="0.3">
      <c r="A38" s="6" t="s">
        <v>110</v>
      </c>
      <c r="B38" s="6" t="s">
        <v>111</v>
      </c>
      <c r="C38" s="6" t="s">
        <v>56</v>
      </c>
      <c r="D38" s="6" t="s">
        <v>105</v>
      </c>
      <c r="E38" s="6"/>
      <c r="G38" s="6" t="s">
        <v>112</v>
      </c>
      <c r="H38" s="6" t="s">
        <v>90</v>
      </c>
    </row>
    <row r="39" spans="1:8" x14ac:dyDescent="0.3">
      <c r="A39" s="6" t="s">
        <v>113</v>
      </c>
      <c r="B39" s="6" t="s">
        <v>114</v>
      </c>
      <c r="C39" s="6" t="s">
        <v>47</v>
      </c>
      <c r="D39" s="6" t="s">
        <v>105</v>
      </c>
      <c r="E39" s="6"/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K13" sqref="K13"/>
    </sheetView>
  </sheetViews>
  <sheetFormatPr defaultRowHeight="16.5" outlineLevelRow="3" x14ac:dyDescent="0.3"/>
  <sheetData>
    <row r="1" spans="1:8" ht="20.25" x14ac:dyDescent="0.3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3">
      <c r="A3" s="33" t="s">
        <v>131</v>
      </c>
      <c r="B3" s="33" t="s">
        <v>38</v>
      </c>
      <c r="C3" s="33" t="s">
        <v>132</v>
      </c>
      <c r="D3" s="33" t="s">
        <v>133</v>
      </c>
      <c r="E3" s="33" t="s">
        <v>134</v>
      </c>
      <c r="F3" s="33" t="s">
        <v>135</v>
      </c>
      <c r="G3" s="33" t="s">
        <v>136</v>
      </c>
      <c r="H3" s="33" t="s">
        <v>137</v>
      </c>
    </row>
    <row r="4" spans="1:8" outlineLevel="3" x14ac:dyDescent="0.3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0" t="s">
        <v>263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0" t="s">
        <v>261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1"/>
      <c r="B23" s="32" t="s">
        <v>264</v>
      </c>
      <c r="C23" s="31"/>
      <c r="D23" s="31"/>
      <c r="E23" s="31"/>
      <c r="F23" s="31"/>
      <c r="G23" s="31"/>
      <c r="H23" s="31">
        <f>SUBTOTAL(1,H15:H22)</f>
        <v>400.75</v>
      </c>
    </row>
    <row r="24" spans="1:8" outlineLevel="1" x14ac:dyDescent="0.3">
      <c r="A24" s="31"/>
      <c r="B24" s="32" t="s">
        <v>260</v>
      </c>
      <c r="C24" s="31">
        <f>SUBTOTAL(4,C15:C22)</f>
        <v>94</v>
      </c>
      <c r="D24" s="31">
        <f>SUBTOTAL(4,D15:D22)</f>
        <v>97</v>
      </c>
      <c r="E24" s="31">
        <f>SUBTOTAL(4,E15:E22)</f>
        <v>94</v>
      </c>
      <c r="F24" s="31">
        <f>SUBTOTAL(4,F15:F22)</f>
        <v>96</v>
      </c>
      <c r="G24" s="31">
        <f>SUBTOTAL(4,G15:G22)</f>
        <v>95</v>
      </c>
      <c r="H24" s="31"/>
    </row>
    <row r="25" spans="1:8" x14ac:dyDescent="0.3">
      <c r="A25" s="31"/>
      <c r="B25" s="32" t="s">
        <v>265</v>
      </c>
      <c r="C25" s="31"/>
      <c r="D25" s="31"/>
      <c r="E25" s="31"/>
      <c r="F25" s="31"/>
      <c r="G25" s="31"/>
      <c r="H25" s="31">
        <f>SUBTOTAL(1,H4:H22)</f>
        <v>398.41176470588238</v>
      </c>
    </row>
    <row r="26" spans="1:8" x14ac:dyDescent="0.3">
      <c r="A26" s="31"/>
      <c r="B26" s="32" t="s">
        <v>262</v>
      </c>
      <c r="C26" s="31">
        <f>SUBTOTAL(4,C4:C22)</f>
        <v>94</v>
      </c>
      <c r="D26" s="31">
        <f>SUBTOTAL(4,D4:D22)</f>
        <v>97</v>
      </c>
      <c r="E26" s="31">
        <f>SUBTOTAL(4,E4:E22)</f>
        <v>94</v>
      </c>
      <c r="F26" s="31">
        <f>SUBTOTAL(4,F4:F22)</f>
        <v>96</v>
      </c>
      <c r="G26" s="31">
        <f>SUBTOTAL(4,G4:G22)</f>
        <v>95</v>
      </c>
      <c r="H26" s="31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7" workbookViewId="0">
      <selection activeCell="H21" sqref="H21"/>
    </sheetView>
  </sheetViews>
  <sheetFormatPr defaultRowHeight="16.5" x14ac:dyDescent="0.3"/>
  <cols>
    <col min="1" max="1" width="9.375" customWidth="1"/>
    <col min="2" max="3" width="14.5" customWidth="1"/>
    <col min="4" max="5" width="18" customWidth="1"/>
    <col min="6" max="8" width="14.5" customWidth="1"/>
    <col min="9" max="13" width="14.5" bestFit="1" customWidth="1"/>
    <col min="14" max="15" width="18" bestFit="1" customWidth="1"/>
  </cols>
  <sheetData>
    <row r="1" spans="1:6" ht="20.25" x14ac:dyDescent="0.3">
      <c r="A1" s="15" t="s">
        <v>155</v>
      </c>
      <c r="B1" s="15"/>
      <c r="C1" s="15"/>
      <c r="D1" s="15"/>
      <c r="E1" s="15"/>
      <c r="F1" s="15"/>
    </row>
    <row r="3" spans="1:6" x14ac:dyDescent="0.3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3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3">
      <c r="A19" s="34" t="s">
        <v>158</v>
      </c>
      <c r="B19" t="s">
        <v>164</v>
      </c>
    </row>
    <row r="21" spans="1:5" x14ac:dyDescent="0.3">
      <c r="B21" s="34" t="s">
        <v>157</v>
      </c>
      <c r="C21" s="34" t="s">
        <v>271</v>
      </c>
    </row>
    <row r="22" spans="1:5" x14ac:dyDescent="0.3">
      <c r="B22" t="s">
        <v>163</v>
      </c>
      <c r="D22" t="s">
        <v>267</v>
      </c>
      <c r="E22" t="s">
        <v>269</v>
      </c>
    </row>
    <row r="23" spans="1:5" x14ac:dyDescent="0.3">
      <c r="A23" s="34" t="s">
        <v>156</v>
      </c>
      <c r="B23" t="s">
        <v>268</v>
      </c>
      <c r="C23" t="s">
        <v>270</v>
      </c>
    </row>
    <row r="24" spans="1:5" x14ac:dyDescent="0.3">
      <c r="A24" t="s">
        <v>162</v>
      </c>
      <c r="B24" s="35">
        <v>3200000</v>
      </c>
      <c r="C24" s="35">
        <v>1400000</v>
      </c>
      <c r="D24" s="35">
        <v>3200000</v>
      </c>
      <c r="E24" s="35">
        <v>1400000</v>
      </c>
    </row>
    <row r="25" spans="1:5" x14ac:dyDescent="0.3">
      <c r="A25" t="s">
        <v>165</v>
      </c>
      <c r="B25" s="35">
        <v>3800000</v>
      </c>
      <c r="C25" s="35">
        <v>1600000</v>
      </c>
      <c r="D25" s="35">
        <v>3800000</v>
      </c>
      <c r="E25" s="35">
        <v>1600000</v>
      </c>
    </row>
    <row r="26" spans="1:5" x14ac:dyDescent="0.3">
      <c r="A26" t="s">
        <v>166</v>
      </c>
      <c r="B26" s="35">
        <v>3400000</v>
      </c>
      <c r="C26" s="35">
        <v>1400000</v>
      </c>
      <c r="D26" s="35">
        <v>3400000</v>
      </c>
      <c r="E26" s="35">
        <v>1400000</v>
      </c>
    </row>
    <row r="27" spans="1:5" x14ac:dyDescent="0.3">
      <c r="A27" t="s">
        <v>266</v>
      </c>
      <c r="B27" s="35">
        <v>3466666.6666666665</v>
      </c>
      <c r="C27" s="35">
        <v>1466666.6666666667</v>
      </c>
      <c r="D27" s="35">
        <v>3466666.6666666665</v>
      </c>
      <c r="E27" s="3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J11" sqref="J11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5" t="s">
        <v>184</v>
      </c>
      <c r="B1" s="15"/>
      <c r="C1" s="15"/>
      <c r="D1" s="15"/>
      <c r="E1" s="15"/>
    </row>
    <row r="3" spans="1:5" x14ac:dyDescent="0.3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3">
      <c r="A4" s="6" t="s">
        <v>190</v>
      </c>
      <c r="B4" s="6">
        <v>65</v>
      </c>
      <c r="C4" s="6">
        <v>55</v>
      </c>
      <c r="D4" s="6">
        <v>80</v>
      </c>
      <c r="E4" s="36">
        <f>AVERAGE(B4:D4)</f>
        <v>66.666666666666671</v>
      </c>
    </row>
    <row r="5" spans="1:5" x14ac:dyDescent="0.3">
      <c r="A5" s="6" t="s">
        <v>191</v>
      </c>
      <c r="B5" s="6">
        <v>75</v>
      </c>
      <c r="C5" s="6">
        <v>70</v>
      </c>
      <c r="D5" s="6">
        <v>60</v>
      </c>
      <c r="E5" s="36">
        <f t="shared" ref="E5:E13" si="0">AVERAGE(B5:D5)</f>
        <v>68.333333333333329</v>
      </c>
    </row>
    <row r="6" spans="1:5" x14ac:dyDescent="0.3">
      <c r="A6" s="6" t="s">
        <v>192</v>
      </c>
      <c r="B6" s="6">
        <v>90</v>
      </c>
      <c r="C6" s="6">
        <v>95</v>
      </c>
      <c r="D6" s="6">
        <v>85</v>
      </c>
      <c r="E6" s="36">
        <f t="shared" si="0"/>
        <v>90</v>
      </c>
    </row>
    <row r="7" spans="1:5" x14ac:dyDescent="0.3">
      <c r="A7" s="6" t="s">
        <v>193</v>
      </c>
      <c r="B7" s="6">
        <v>80</v>
      </c>
      <c r="C7" s="6">
        <v>80</v>
      </c>
      <c r="D7" s="6">
        <v>85</v>
      </c>
      <c r="E7" s="36">
        <f t="shared" si="0"/>
        <v>81.666666666666671</v>
      </c>
    </row>
    <row r="8" spans="1:5" x14ac:dyDescent="0.3">
      <c r="A8" s="6" t="s">
        <v>194</v>
      </c>
      <c r="B8" s="6">
        <v>60</v>
      </c>
      <c r="C8" s="6">
        <v>45</v>
      </c>
      <c r="D8" s="6">
        <v>50</v>
      </c>
      <c r="E8" s="36">
        <f t="shared" si="0"/>
        <v>51.666666666666664</v>
      </c>
    </row>
    <row r="9" spans="1:5" x14ac:dyDescent="0.3">
      <c r="A9" s="6" t="s">
        <v>195</v>
      </c>
      <c r="B9" s="6">
        <v>40</v>
      </c>
      <c r="C9" s="6">
        <v>35</v>
      </c>
      <c r="D9" s="6">
        <v>50</v>
      </c>
      <c r="E9" s="36">
        <f t="shared" si="0"/>
        <v>41.666666666666664</v>
      </c>
    </row>
    <row r="10" spans="1:5" x14ac:dyDescent="0.3">
      <c r="A10" s="6" t="s">
        <v>196</v>
      </c>
      <c r="B10" s="6">
        <v>35</v>
      </c>
      <c r="C10" s="6">
        <v>40</v>
      </c>
      <c r="D10" s="6">
        <v>50</v>
      </c>
      <c r="E10" s="36">
        <f t="shared" si="0"/>
        <v>41.666666666666664</v>
      </c>
    </row>
    <row r="11" spans="1:5" x14ac:dyDescent="0.3">
      <c r="A11" s="6" t="s">
        <v>197</v>
      </c>
      <c r="B11" s="6">
        <v>85</v>
      </c>
      <c r="C11" s="6">
        <v>80</v>
      </c>
      <c r="D11" s="6">
        <v>70</v>
      </c>
      <c r="E11" s="36">
        <f t="shared" si="0"/>
        <v>78.333333333333329</v>
      </c>
    </row>
    <row r="12" spans="1:5" x14ac:dyDescent="0.3">
      <c r="A12" s="6" t="s">
        <v>198</v>
      </c>
      <c r="B12" s="6">
        <v>75</v>
      </c>
      <c r="C12" s="6">
        <v>90</v>
      </c>
      <c r="D12" s="6">
        <v>80</v>
      </c>
      <c r="E12" s="36">
        <f t="shared" si="0"/>
        <v>81.666666666666671</v>
      </c>
    </row>
    <row r="13" spans="1:5" x14ac:dyDescent="0.3">
      <c r="A13" s="6" t="s">
        <v>199</v>
      </c>
      <c r="B13" s="6">
        <v>65</v>
      </c>
      <c r="C13" s="6">
        <v>60</v>
      </c>
      <c r="D13" s="6">
        <v>50</v>
      </c>
      <c r="E13" s="3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6</xdr:col>
                    <xdr:colOff>57150</xdr:colOff>
                    <xdr:row>2</xdr:row>
                    <xdr:rowOff>38100</xdr:rowOff>
                  </from>
                  <to>
                    <xdr:col>7</xdr:col>
                    <xdr:colOff>666750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R25" sqref="R25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5" t="s">
        <v>200</v>
      </c>
      <c r="B1" s="15"/>
      <c r="C1" s="15"/>
      <c r="D1" s="15"/>
      <c r="E1" s="15"/>
    </row>
    <row r="3" spans="1:5" x14ac:dyDescent="0.3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3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kor</cp:lastModifiedBy>
  <dcterms:created xsi:type="dcterms:W3CDTF">2023-04-27T08:01:32Z</dcterms:created>
  <dcterms:modified xsi:type="dcterms:W3CDTF">2025-02-08T16:50:12Z</dcterms:modified>
</cp:coreProperties>
</file>