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9991f50311d5f5/Desktop/"/>
    </mc:Choice>
  </mc:AlternateContent>
  <xr:revisionPtr revIDLastSave="3" documentId="8_{DECDFDDC-0435-4798-946A-91D342040300}" xr6:coauthVersionLast="47" xr6:coauthVersionMax="47" xr10:uidLastSave="{B8AFBA55-AB74-4EFD-91E2-82BF73832F1A}"/>
  <bookViews>
    <workbookView xWindow="12456" yWindow="0" windowWidth="10680" windowHeight="1233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J16" i="4"/>
  <c r="E26" i="4"/>
  <c r="K3" i="4"/>
  <c r="K4" i="4"/>
  <c r="K5" i="4"/>
  <c r="K6" i="4"/>
  <c r="K7" i="4"/>
  <c r="K8" i="4"/>
  <c r="K9" i="4"/>
  <c r="K11" i="4"/>
  <c r="K12" i="4"/>
  <c r="K10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  <c r="H23" i="5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<sst xmlns="http://schemas.openxmlformats.org/spreadsheetml/2006/main" count="347" uniqueCount="263">
  <si>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</si>
  <si>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</si>
  <si>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</si>
  <si>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</si>
  <si>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</si>
  <si>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</si>
  <si>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</si>
  <si>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</si>
  <si>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</si>
  <si>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</si>
  <si>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</si>
  <si>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</si>
  <si>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</si>
  <si>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</si>
  <si>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</si>
  <si>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</si>
  <si>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</si>
  <si>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</si>
  <si>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</si>
  <si>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</si>
  <si>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</si>
  <si>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</si>
  <si>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</si>
  <si>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</si>
  <si>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</si>
  <si>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</si>
  <si>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</si>
  <si>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</si>
  <si>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</si>
  <si>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</si>
  <si>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</si>
  <si>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</si>
  <si>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</si>
  <si>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</si>
  <si>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</si>
  <si>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</si>
  <si>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</si>
  <si>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</si>
  <si>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</si>
  <si>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</si>
  <si>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</si>
  <si>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</si>
  <si>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</si>
  <si>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</si>
  <si>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</si>
  <si>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</si>
  <si>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</si>
  <si>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</si>
  <si>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</si>
  <si>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</si>
  <si>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</si>
  <si>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</si>
  <si>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</si>
  <si>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</si>
  <si>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</si>
  <si>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</si>
  <si>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</si>
  <si>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</si>
  <si>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</si>
  <si>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</si>
  <si>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</si>
  <si>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</si>
  <si>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</si>
  <si>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</si>
  <si>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</si>
  <si>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</si>
  <si>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</si>
  <si>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</si>
  <si>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</si>
  <si>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</si>
  <si>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</si>
  <si>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</si>
  <si>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</si>
  <si>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</si>
  <si>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</si>
  <si>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</si>
  <si>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</si>
  <si>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</si>
  <si>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</si>
  <si>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</si>
  <si>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</si>
  <si>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</si>
  <si>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</si>
  <si>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</si>
  <si>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</si>
  <si>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</si>
  <si>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</si>
  <si>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</si>
  <si>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</si>
  <si>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</si>
  <si>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</si>
  <si>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</si>
  <si>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</si>
  <si>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</si>
  <si>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</si>
  <si>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</si>
  <si>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</si>
  <si>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</si>
  <si>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</si>
  <si>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</si>
  <si>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</si>
  <si>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</si>
  <si>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</si>
  <si>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</si>
  <si>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</si>
  <si>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</si>
  <si>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</si>
  <si>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</si>
  <si>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</si>
  <si>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</si>
  <si>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</si>
  <si>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</si>
  <si>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</si>
  <si>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</si>
  <si>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</si>
  <si>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</si>
  <si>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</si>
  <si>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</si>
  <si>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</si>
  <si>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</si>
  <si>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</si>
  <si>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</si>
  <si>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</si>
  <si>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</si>
  <si>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</si>
  <si>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</si>
  <si>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</si>
  <si>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</si>
  <si>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</si>
  <si>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</si>
  <si>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</si>
  <si>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</si>
  <si>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</si>
  <si>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</si>
  <si>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</si>
  <si>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</si>
  <si>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</si>
  <si>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</si>
  <si>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</si>
  <si>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</si>
  <si>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</si>
  <si>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</si>
  <si>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</si>
  <si>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</si>
  <si>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</si>
  <si>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</si>
  <si>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</si>
  <si>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</si>
  <si>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</si>
  <si>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</si>
  <si>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</si>
  <si>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</si>
  <si>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</si>
  <si>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</si>
  <si>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</si>
  <si>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</si>
  <si>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</si>
  <si>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</si>
  <si>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</si>
  <si>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</si>
  <si>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</si>
  <si>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</si>
  <si>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</si>
  <si>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</si>
  <si>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</si>
  <si>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</si>
  <si>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</si>
  <si>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</si>
  <si>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</si>
  <si>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</si>
  <si>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</si>
  <si>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</si>
  <si>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</si>
  <si>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</si>
  <si>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</si>
  <si>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</si>
  <si>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</si>
  <si>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</si>
  <si>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</si>
  <si>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</si>
  <si>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</si>
  <si>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</si>
  <si>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</si>
  <si>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</si>
  <si>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</si>
  <si>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</si>
  <si>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</si>
  <si>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</si>
  <si>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</si>
  <si>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</si>
  <si>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</si>
  <si>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</si>
  <si>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</si>
  <si>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</si>
  <si>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</si>
  <si>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</si>
  <si>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</si>
  <si>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</si>
  <si>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</si>
  <si>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</si>
  <si>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</si>
  <si>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</si>
  <si>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</si>
  <si>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</si>
  <si>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</si>
  <si>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</si>
  <si>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</si>
  <si>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</si>
  <si>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</si>
  <si>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</si>
  <si>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</si>
  <si>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</si>
  <si>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</si>
  <si>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</si>
  <si>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</si>
  <si>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</si>
  <si>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</si>
  <si>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</si>
  <si>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</si>
  <si>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</si>
  <si>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</si>
  <si>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</si>
  <si>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</si>
  <si>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</si>
  <si>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</si>
  <si>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</si>
  <si>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</si>
  <si>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</si>
  <si>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</si>
  <si>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</si>
  <si>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</si>
  <si>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</si>
  <si>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</si>
  <si>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</si>
  <si>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</si>
  <si>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</si>
  <si>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</si>
  <si>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</si>
  <si>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</si>
  <si>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</si>
  <si>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</si>
  <si>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</si>
  <si>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</si>
  <si>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</si>
  <si>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</si>
  <si>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</si>
  <si>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</si>
  <si>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</si>
  <si>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</si>
  <si>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</si>
  <si>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</si>
  <si>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총합계</t>
  </si>
  <si>
    <t>남 최대</t>
  </si>
  <si>
    <t>여 최대</t>
  </si>
  <si>
    <t>전체 최대값</t>
  </si>
  <si>
    <t>남 평균</t>
  </si>
  <si>
    <t>여 평균</t>
  </si>
  <si>
    <t>전체 평균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</si>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</sst>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15"/>
      <color theme="3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9" fontId="0" fillId="0" borderId="10" xfId="2" applyFont="1" applyBorder="1">
      <alignment vertical="center"/>
    </xf>
    <xf numFmtId="31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9" fontId="0" fillId="0" borderId="13" xfId="2" applyFont="1" applyBorder="1">
      <alignment vertical="center"/>
    </xf>
    <xf numFmtId="9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15" xfId="3" applyAlignment="1">
      <alignment horizontal="centerContinuous" vertical="center"/>
    </xf>
    <xf numFmtId="43" fontId="0" fillId="0" borderId="1" xfId="1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67</c:v>
                </c:pt>
                <c:pt idx="1">
                  <c:v>146</c:v>
                </c:pt>
                <c:pt idx="2">
                  <c:v>97</c:v>
                </c:pt>
                <c:pt idx="3">
                  <c:v>132</c:v>
                </c:pt>
                <c:pt idx="4">
                  <c:v>101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3342480"/>
        <c:axId val="1303345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스키복</c:v>
                      </c:pt>
                      <c:pt idx="1">
                        <c:v>고글</c:v>
                      </c:pt>
                      <c:pt idx="2">
                        <c:v>헬멧</c:v>
                      </c:pt>
                      <c:pt idx="3">
                        <c:v>장갑</c:v>
                      </c:pt>
                      <c:pt idx="4">
                        <c:v>보호대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차트작업!$C$4:$C$8</c15:sqref>
                        </c15:formulaRef>
                      </c:ext>
                    </c:extLst>
                    <c:numCache>
                      <c:formatCode>#,##0_ </c:formatCode>
                      <c:ptCount val="5"/>
                      <c:pt idx="0">
                        <c:v>95000</c:v>
                      </c:pt>
                      <c:pt idx="1">
                        <c:v>35000</c:v>
                      </c:pt>
                      <c:pt idx="2">
                        <c:v>40000</c:v>
                      </c:pt>
                      <c:pt idx="3">
                        <c:v>25000</c:v>
                      </c:pt>
                      <c:pt idx="4">
                        <c:v>45000</c:v>
                      </c:pt>
                    </c:numCache>
                  </c:numRef>
                </c:val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 </c15:sqref>
                              </c15:formulaRef>
                            </c:ext>
                          </c:extLst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0-5468-4D71-B1B6-24B3D75E73B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6365000</c:v>
                </c:pt>
                <c:pt idx="1">
                  <c:v>5110000</c:v>
                </c:pt>
                <c:pt idx="2">
                  <c:v>3880000</c:v>
                </c:pt>
                <c:pt idx="3">
                  <c:v>3300000</c:v>
                </c:pt>
                <c:pt idx="4">
                  <c:v>4545000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8737807"/>
        <c:axId val="1128728687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128728687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28737807"/>
        <c:crosses val="max"/>
        <c:crossBetween val="between"/>
      </c:valAx>
      <c:catAx>
        <c:axId val="11287378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87286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17FC56A2-A26B-4CB8-00FA-7AC9F87C2A8A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won Seyoon" refreshedDate="45985.93097523148" createdVersion="8" refreshedVersion="8" minRefreshableVersion="3" recordCount="12" xr:uid="{CBCD8967-3CFF-4C9C-982D-24B40B835A7D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72AA92-4CE0-4592-8B32-F9BC367C3E47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81359A5-7641-448C-A446-D0C3118AEB77}" name="표4" displayName="표4" ref="A3:H26" totalsRowShown="0" headerRowDxfId="11" dataDxfId="9" headerRowBorderDxfId="10" tableBorderDxfId="8">
  <autoFilter ref="A3:H26" xr:uid="{C81359A5-7641-448C-A446-D0C3118AEB77}"/>
  <tableColumns count="8">
    <tableColumn id="1" xr3:uid="{81B04830-5586-4E0B-9902-4B61F85C0ABE}" name="성명" dataDxfId="7"/>
    <tableColumn id="2" xr3:uid="{B3AF191C-E55C-4128-A99F-3AF698767ADB}" name="성별" dataDxfId="6"/>
    <tableColumn id="3" xr3:uid="{9545159A-3B6F-4BB7-B384-BFB12D0CAE39}" name="국어" dataDxfId="5"/>
    <tableColumn id="4" xr3:uid="{D56751FD-9038-4BC1-9564-3AC2A2026233}" name="영어" dataDxfId="4"/>
    <tableColumn id="5" xr3:uid="{5A2E6C64-D741-42D0-B8F9-7291F57766BB}" name="수학" dataDxfId="3"/>
    <tableColumn id="6" xr3:uid="{7C131EF3-E1EB-4EBC-A838-6F63221331D2}" name="과학" dataDxfId="2"/>
    <tableColumn id="7" xr3:uid="{029C56BA-CCD4-43EA-9240-B46B04521491}" name="사회" dataDxfId="1"/>
    <tableColumn id="8" xr3:uid="{F3497480-31CB-425B-98A1-06C834AEF391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205</v>
      </c>
      <c r="B3" s="1" t="s">
        <v>212</v>
      </c>
      <c r="C3" s="1" t="s">
        <v>219</v>
      </c>
      <c r="D3" s="1" t="s">
        <v>224</v>
      </c>
      <c r="E3" s="1" t="s">
        <v>231</v>
      </c>
      <c r="F3" s="1" t="s">
        <v>232</v>
      </c>
    </row>
    <row r="4" spans="1:6" x14ac:dyDescent="0.4">
      <c r="A4" s="1" t="s">
        <v>206</v>
      </c>
      <c r="B4" s="1" t="s">
        <v>213</v>
      </c>
      <c r="C4" s="1" t="s">
        <v>220</v>
      </c>
      <c r="D4" s="1" t="s">
        <v>225</v>
      </c>
      <c r="E4" s="2">
        <v>1500</v>
      </c>
      <c r="F4" s="1" t="s">
        <v>233</v>
      </c>
    </row>
    <row r="5" spans="1:6" x14ac:dyDescent="0.4">
      <c r="A5" s="1" t="s">
        <v>207</v>
      </c>
      <c r="B5" s="1" t="s">
        <v>214</v>
      </c>
      <c r="C5" s="1" t="s">
        <v>221</v>
      </c>
      <c r="D5" s="1" t="s">
        <v>226</v>
      </c>
      <c r="E5" s="2">
        <v>2000</v>
      </c>
      <c r="F5" s="1" t="s">
        <v>234</v>
      </c>
    </row>
    <row r="6" spans="1:6" x14ac:dyDescent="0.4">
      <c r="A6" s="1" t="s">
        <v>208</v>
      </c>
      <c r="B6" s="1" t="s">
        <v>215</v>
      </c>
      <c r="C6" s="1" t="s">
        <v>222</v>
      </c>
      <c r="D6" s="1" t="s">
        <v>227</v>
      </c>
      <c r="E6" s="2">
        <v>3520</v>
      </c>
      <c r="F6" s="1" t="s">
        <v>234</v>
      </c>
    </row>
    <row r="7" spans="1:6" x14ac:dyDescent="0.4">
      <c r="A7" s="1" t="s">
        <v>209</v>
      </c>
      <c r="B7" s="1" t="s">
        <v>216</v>
      </c>
      <c r="C7" s="1" t="s">
        <v>223</v>
      </c>
      <c r="D7" s="1" t="s">
        <v>228</v>
      </c>
      <c r="E7" s="2">
        <v>1000</v>
      </c>
      <c r="F7" s="1" t="s">
        <v>235</v>
      </c>
    </row>
    <row r="8" spans="1:6" x14ac:dyDescent="0.4">
      <c r="A8" s="1" t="s">
        <v>210</v>
      </c>
      <c r="B8" s="1" t="s">
        <v>217</v>
      </c>
      <c r="C8" s="1" t="s">
        <v>220</v>
      </c>
      <c r="D8" s="1" t="s">
        <v>229</v>
      </c>
      <c r="E8" s="2">
        <v>800</v>
      </c>
      <c r="F8" s="1" t="s">
        <v>233</v>
      </c>
    </row>
    <row r="9" spans="1:6" x14ac:dyDescent="0.4">
      <c r="A9" s="1" t="s">
        <v>211</v>
      </c>
      <c r="B9" s="1" t="s">
        <v>218</v>
      </c>
      <c r="C9" s="1" t="s">
        <v>222</v>
      </c>
      <c r="D9" s="1" t="s">
        <v>230</v>
      </c>
      <c r="E9" s="2">
        <v>950</v>
      </c>
      <c r="F9" s="1" t="s">
        <v>234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tabSelected="1" workbookViewId="0">
      <selection sqref="A1:XFD1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28" t="s">
        <v>89</v>
      </c>
      <c r="B1" s="28"/>
      <c r="C1" s="28"/>
      <c r="D1" s="28"/>
      <c r="E1" s="28"/>
      <c r="F1" s="28"/>
      <c r="G1" s="28"/>
    </row>
    <row r="2" spans="1:7" ht="18.600000000000001" thickTop="1" thickBot="1" x14ac:dyDescent="0.45"/>
    <row r="3" spans="1:7" x14ac:dyDescent="0.4">
      <c r="A3" s="13" t="s">
        <v>90</v>
      </c>
      <c r="B3" s="14" t="s">
        <v>91</v>
      </c>
      <c r="C3" s="14" t="s">
        <v>92</v>
      </c>
      <c r="D3" s="14" t="s">
        <v>93</v>
      </c>
      <c r="E3" s="14" t="s">
        <v>94</v>
      </c>
      <c r="F3" s="14" t="s">
        <v>236</v>
      </c>
      <c r="G3" s="15" t="s">
        <v>95</v>
      </c>
    </row>
    <row r="4" spans="1:7" x14ac:dyDescent="0.4">
      <c r="A4" s="30" t="s">
        <v>96</v>
      </c>
      <c r="B4" s="11">
        <v>45509</v>
      </c>
      <c r="C4" s="6" t="s">
        <v>97</v>
      </c>
      <c r="D4" s="12">
        <v>1200</v>
      </c>
      <c r="E4" s="12">
        <v>1500</v>
      </c>
      <c r="F4" s="12">
        <v>1435</v>
      </c>
      <c r="G4" s="16">
        <f t="shared" ref="G4:G15" si="0">F4/E4</f>
        <v>0.95666666666666667</v>
      </c>
    </row>
    <row r="5" spans="1:7" x14ac:dyDescent="0.4">
      <c r="A5" s="30"/>
      <c r="B5" s="11">
        <v>45509</v>
      </c>
      <c r="C5" s="6" t="s">
        <v>98</v>
      </c>
      <c r="D5" s="12">
        <v>1200</v>
      </c>
      <c r="E5" s="12">
        <v>1500</v>
      </c>
      <c r="F5" s="12">
        <v>1518</v>
      </c>
      <c r="G5" s="16">
        <f t="shared" si="0"/>
        <v>1.012</v>
      </c>
    </row>
    <row r="6" spans="1:7" x14ac:dyDescent="0.4">
      <c r="A6" s="30"/>
      <c r="B6" s="11">
        <v>45509</v>
      </c>
      <c r="C6" s="6" t="s">
        <v>99</v>
      </c>
      <c r="D6" s="12">
        <v>2000</v>
      </c>
      <c r="E6" s="12">
        <v>1200</v>
      </c>
      <c r="F6" s="12">
        <v>1352</v>
      </c>
      <c r="G6" s="16">
        <f t="shared" si="0"/>
        <v>1.1266666666666667</v>
      </c>
    </row>
    <row r="7" spans="1:7" x14ac:dyDescent="0.4">
      <c r="A7" s="30" t="s">
        <v>100</v>
      </c>
      <c r="B7" s="11">
        <v>45510</v>
      </c>
      <c r="C7" s="6" t="s">
        <v>97</v>
      </c>
      <c r="D7" s="12">
        <v>2500</v>
      </c>
      <c r="E7" s="12">
        <v>1000</v>
      </c>
      <c r="F7" s="12">
        <v>1240</v>
      </c>
      <c r="G7" s="16">
        <f t="shared" si="0"/>
        <v>1.24</v>
      </c>
    </row>
    <row r="8" spans="1:7" x14ac:dyDescent="0.4">
      <c r="A8" s="30"/>
      <c r="B8" s="11">
        <v>45510</v>
      </c>
      <c r="C8" s="6" t="s">
        <v>98</v>
      </c>
      <c r="D8" s="12">
        <v>3000</v>
      </c>
      <c r="E8" s="12">
        <v>800</v>
      </c>
      <c r="F8" s="12">
        <v>786</v>
      </c>
      <c r="G8" s="16">
        <f t="shared" si="0"/>
        <v>0.98250000000000004</v>
      </c>
    </row>
    <row r="9" spans="1:7" x14ac:dyDescent="0.4">
      <c r="A9" s="30"/>
      <c r="B9" s="11">
        <v>45510</v>
      </c>
      <c r="C9" s="6" t="s">
        <v>99</v>
      </c>
      <c r="D9" s="12">
        <v>1800</v>
      </c>
      <c r="E9" s="12">
        <v>1400</v>
      </c>
      <c r="F9" s="12">
        <v>1385</v>
      </c>
      <c r="G9" s="16">
        <f t="shared" si="0"/>
        <v>0.98928571428571432</v>
      </c>
    </row>
    <row r="10" spans="1:7" x14ac:dyDescent="0.4">
      <c r="A10" s="30" t="s">
        <v>101</v>
      </c>
      <c r="B10" s="11">
        <v>45511</v>
      </c>
      <c r="C10" s="6" t="s">
        <v>97</v>
      </c>
      <c r="D10" s="12">
        <v>1500</v>
      </c>
      <c r="E10" s="12">
        <v>1300</v>
      </c>
      <c r="F10" s="12">
        <v>1389</v>
      </c>
      <c r="G10" s="16">
        <f t="shared" si="0"/>
        <v>1.0684615384615384</v>
      </c>
    </row>
    <row r="11" spans="1:7" x14ac:dyDescent="0.4">
      <c r="A11" s="30"/>
      <c r="B11" s="11">
        <v>45511</v>
      </c>
      <c r="C11" s="6" t="s">
        <v>98</v>
      </c>
      <c r="D11" s="12">
        <v>1150</v>
      </c>
      <c r="E11" s="12">
        <v>1600</v>
      </c>
      <c r="F11" s="12">
        <v>1579</v>
      </c>
      <c r="G11" s="16">
        <f t="shared" si="0"/>
        <v>0.98687499999999995</v>
      </c>
    </row>
    <row r="12" spans="1:7" x14ac:dyDescent="0.4">
      <c r="A12" s="30"/>
      <c r="B12" s="11">
        <v>45511</v>
      </c>
      <c r="C12" s="6" t="s">
        <v>99</v>
      </c>
      <c r="D12" s="12">
        <v>1000</v>
      </c>
      <c r="E12" s="12">
        <v>2000</v>
      </c>
      <c r="F12" s="12">
        <v>2168</v>
      </c>
      <c r="G12" s="16">
        <f t="shared" si="0"/>
        <v>1.0840000000000001</v>
      </c>
    </row>
    <row r="13" spans="1:7" x14ac:dyDescent="0.4">
      <c r="A13" s="30" t="s">
        <v>102</v>
      </c>
      <c r="B13" s="11">
        <v>45512</v>
      </c>
      <c r="C13" s="6" t="s">
        <v>97</v>
      </c>
      <c r="D13" s="12">
        <v>950</v>
      </c>
      <c r="E13" s="12">
        <v>2500</v>
      </c>
      <c r="F13" s="12">
        <v>2579</v>
      </c>
      <c r="G13" s="16">
        <f t="shared" si="0"/>
        <v>1.0316000000000001</v>
      </c>
    </row>
    <row r="14" spans="1:7" x14ac:dyDescent="0.4">
      <c r="A14" s="30"/>
      <c r="B14" s="11">
        <v>45512</v>
      </c>
      <c r="C14" s="6" t="s">
        <v>98</v>
      </c>
      <c r="D14" s="12">
        <v>1100</v>
      </c>
      <c r="E14" s="12">
        <v>1600</v>
      </c>
      <c r="F14" s="12">
        <v>1589</v>
      </c>
      <c r="G14" s="16">
        <f t="shared" si="0"/>
        <v>0.99312500000000004</v>
      </c>
    </row>
    <row r="15" spans="1:7" ht="18" thickBot="1" x14ac:dyDescent="0.45">
      <c r="A15" s="31"/>
      <c r="B15" s="17">
        <v>45512</v>
      </c>
      <c r="C15" s="18" t="s">
        <v>99</v>
      </c>
      <c r="D15" s="19">
        <v>3200</v>
      </c>
      <c r="E15" s="19">
        <v>800</v>
      </c>
      <c r="F15" s="19">
        <v>872</v>
      </c>
      <c r="G15" s="20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21">
        <v>0.92</v>
      </c>
    </row>
    <row r="6" spans="2:5" x14ac:dyDescent="0.4">
      <c r="B6" t="s">
        <v>242</v>
      </c>
      <c r="C6">
        <v>1600</v>
      </c>
      <c r="D6">
        <v>1544</v>
      </c>
      <c r="E6" s="21">
        <v>0.97</v>
      </c>
    </row>
    <row r="7" spans="2:5" x14ac:dyDescent="0.4">
      <c r="B7" t="s">
        <v>243</v>
      </c>
      <c r="C7">
        <v>2000</v>
      </c>
      <c r="D7">
        <v>1423</v>
      </c>
      <c r="E7" s="21">
        <v>0.71</v>
      </c>
    </row>
    <row r="8" spans="2:5" x14ac:dyDescent="0.4">
      <c r="B8" t="s">
        <v>244</v>
      </c>
      <c r="C8">
        <v>1500</v>
      </c>
      <c r="D8">
        <v>1221</v>
      </c>
      <c r="E8" s="21">
        <v>0.81</v>
      </c>
    </row>
    <row r="9" spans="2:5" x14ac:dyDescent="0.4">
      <c r="B9" t="s">
        <v>245</v>
      </c>
      <c r="C9">
        <v>1200</v>
      </c>
      <c r="D9">
        <v>1095</v>
      </c>
      <c r="E9" s="21">
        <v>0.91</v>
      </c>
    </row>
    <row r="10" spans="2:5" x14ac:dyDescent="0.4">
      <c r="B10" t="s">
        <v>246</v>
      </c>
      <c r="C10">
        <v>1000</v>
      </c>
      <c r="D10">
        <v>912</v>
      </c>
      <c r="E10" s="21">
        <v>0.91</v>
      </c>
    </row>
    <row r="11" spans="2:5" x14ac:dyDescent="0.4">
      <c r="B11" t="s">
        <v>247</v>
      </c>
      <c r="C11">
        <v>1200</v>
      </c>
      <c r="D11">
        <v>965</v>
      </c>
      <c r="E11" s="21">
        <v>0.8</v>
      </c>
    </row>
    <row r="12" spans="2:5" x14ac:dyDescent="0.4">
      <c r="B12" t="s">
        <v>248</v>
      </c>
      <c r="C12">
        <v>1000</v>
      </c>
      <c r="D12">
        <v>769</v>
      </c>
      <c r="E12" s="21">
        <v>0.77</v>
      </c>
    </row>
    <row r="13" spans="2:5" x14ac:dyDescent="0.4">
      <c r="B13" t="s">
        <v>249</v>
      </c>
      <c r="C13">
        <v>1500</v>
      </c>
      <c r="D13">
        <v>1426</v>
      </c>
      <c r="E13" s="21">
        <v>0.95</v>
      </c>
    </row>
    <row r="14" spans="2:5" x14ac:dyDescent="0.4">
      <c r="B14" t="s">
        <v>250</v>
      </c>
      <c r="C14">
        <v>1800</v>
      </c>
      <c r="D14">
        <v>1698</v>
      </c>
      <c r="E14" s="2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workbookViewId="0">
      <selection activeCell="N33" sqref="N33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12.39843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 t="shared" ref="K3:K9" si="0">IF(AND(AVERAGE(H3,I3)&gt;=80,J3&gt;=70),"합격","")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1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si="0"/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1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0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1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0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1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0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1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0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1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0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1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>IF(AND(AVERAGE(H10,I10)&gt;=80,J10&gt;=70),"합격","")</f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1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ref="K11:K12" si="2">IF(AND(AVERAGE(H11,I11)&gt;=80,J11&gt;=70),"합격","")</f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1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2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29">
        <f>I16*INDEX($M$26:$O$26,1,MATCH(LEFT(H16,2),$M$25:$O$25,0))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29">
        <f t="shared" ref="J17:J26" si="3">I17*INDEX($M$26:$O$26,1,MATCH(LEFT(H17,2),$M$25:$O$25,0))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29">
        <f t="shared" si="3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29">
        <f t="shared" si="3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29">
        <f t="shared" si="3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29">
        <f t="shared" si="3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29">
        <f t="shared" si="3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29">
        <f t="shared" si="3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29">
        <f t="shared" si="3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29">
        <f t="shared" si="3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4" t="s">
        <v>71</v>
      </c>
      <c r="B26" s="35"/>
      <c r="C26" s="35"/>
      <c r="D26" s="36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29">
        <f t="shared" si="3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37" t="s">
        <v>188</v>
      </c>
      <c r="E29" s="37"/>
    </row>
    <row r="30" spans="1:15" x14ac:dyDescent="0.4">
      <c r="A30" s="6" t="s">
        <v>189</v>
      </c>
      <c r="B30" s="6" t="s">
        <v>79</v>
      </c>
      <c r="C30" s="6" t="s">
        <v>47</v>
      </c>
      <c r="D30" s="32" t="str">
        <f>LEFT(A30,4)&amp;"년-"&amp;VLOOKUP(MID(A30,6,1)*1,$G$37:$H$39,2,FALSE)</f>
        <v>2021년-실버</v>
      </c>
      <c r="E30" s="32"/>
    </row>
    <row r="31" spans="1:15" x14ac:dyDescent="0.4">
      <c r="A31" s="6" t="s">
        <v>190</v>
      </c>
      <c r="B31" s="6" t="s">
        <v>80</v>
      </c>
      <c r="C31" s="6" t="s">
        <v>56</v>
      </c>
      <c r="D31" s="32" t="str">
        <f t="shared" ref="D31:D39" si="4">LEFT(A31,4)&amp;"년-"&amp;VLOOKUP(MID(A31,6,1)*1,$G$37:$H$39,2,FALSE)</f>
        <v>2019년-골드</v>
      </c>
      <c r="E31" s="32"/>
    </row>
    <row r="32" spans="1:15" x14ac:dyDescent="0.4">
      <c r="A32" s="6" t="s">
        <v>191</v>
      </c>
      <c r="B32" s="6" t="s">
        <v>81</v>
      </c>
      <c r="C32" s="6" t="s">
        <v>47</v>
      </c>
      <c r="D32" s="32" t="str">
        <f t="shared" si="4"/>
        <v>2023년-브론즈</v>
      </c>
      <c r="E32" s="32"/>
    </row>
    <row r="33" spans="1:8" x14ac:dyDescent="0.4">
      <c r="A33" s="6" t="s">
        <v>192</v>
      </c>
      <c r="B33" s="6" t="s">
        <v>82</v>
      </c>
      <c r="C33" s="6" t="s">
        <v>56</v>
      </c>
      <c r="D33" s="32" t="str">
        <f t="shared" si="4"/>
        <v>2020년-실버</v>
      </c>
      <c r="E33" s="32"/>
    </row>
    <row r="34" spans="1:8" x14ac:dyDescent="0.4">
      <c r="A34" s="6" t="s">
        <v>193</v>
      </c>
      <c r="B34" s="6" t="s">
        <v>83</v>
      </c>
      <c r="C34" s="6" t="s">
        <v>56</v>
      </c>
      <c r="D34" s="32" t="str">
        <f t="shared" si="4"/>
        <v>2024년-브론즈</v>
      </c>
      <c r="E34" s="32"/>
    </row>
    <row r="35" spans="1:8" x14ac:dyDescent="0.4">
      <c r="A35" s="6" t="s">
        <v>194</v>
      </c>
      <c r="B35" s="6" t="s">
        <v>84</v>
      </c>
      <c r="C35" s="6" t="s">
        <v>56</v>
      </c>
      <c r="D35" s="32" t="str">
        <f t="shared" si="4"/>
        <v>2018년-골드</v>
      </c>
      <c r="E35" s="32"/>
      <c r="G35" s="33" t="s">
        <v>195</v>
      </c>
      <c r="H35" s="33"/>
    </row>
    <row r="36" spans="1:8" x14ac:dyDescent="0.4">
      <c r="A36" s="6" t="s">
        <v>196</v>
      </c>
      <c r="B36" s="6" t="s">
        <v>85</v>
      </c>
      <c r="C36" s="6" t="s">
        <v>47</v>
      </c>
      <c r="D36" s="32" t="str">
        <f t="shared" si="4"/>
        <v>2022년-실버</v>
      </c>
      <c r="E36" s="32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32" t="str">
        <f t="shared" si="4"/>
        <v>2021년-브론즈</v>
      </c>
      <c r="E37" s="32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32" t="str">
        <f t="shared" si="4"/>
        <v>2023년-골드</v>
      </c>
      <c r="E38" s="32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32" t="str">
        <f t="shared" si="4"/>
        <v>2020년-브론즈</v>
      </c>
      <c r="E39" s="32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15" workbookViewId="0">
      <selection activeCell="M13" sqref="M13"/>
    </sheetView>
  </sheetViews>
  <sheetFormatPr defaultRowHeight="17.399999999999999" outlineLevelRow="3" x14ac:dyDescent="0.4"/>
  <sheetData>
    <row r="1" spans="1:8" ht="21" x14ac:dyDescent="0.4">
      <c r="A1" s="38" t="s">
        <v>103</v>
      </c>
      <c r="B1" s="38"/>
      <c r="C1" s="38"/>
      <c r="D1" s="38"/>
      <c r="E1" s="38"/>
      <c r="F1" s="38"/>
      <c r="G1" s="38"/>
      <c r="H1" s="38"/>
    </row>
    <row r="3" spans="1:8" x14ac:dyDescent="0.4">
      <c r="A3" s="27" t="s">
        <v>104</v>
      </c>
      <c r="B3" s="27" t="s">
        <v>38</v>
      </c>
      <c r="C3" s="27" t="s">
        <v>105</v>
      </c>
      <c r="D3" s="27" t="s">
        <v>106</v>
      </c>
      <c r="E3" s="27" t="s">
        <v>107</v>
      </c>
      <c r="F3" s="27" t="s">
        <v>108</v>
      </c>
      <c r="G3" s="27" t="s">
        <v>109</v>
      </c>
      <c r="H3" s="27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22" t="s">
        <v>255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2" t="s">
        <v>252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23" t="s">
        <v>256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23" t="s">
        <v>253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23" t="s">
        <v>257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23" t="s">
        <v>254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5" workbookViewId="0">
      <selection activeCell="B24" sqref="B24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38" t="s">
        <v>128</v>
      </c>
      <c r="B1" s="38"/>
      <c r="C1" s="38"/>
      <c r="D1" s="38"/>
      <c r="E1" s="38"/>
      <c r="F1" s="38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24" t="s">
        <v>131</v>
      </c>
      <c r="B19" t="s">
        <v>137</v>
      </c>
    </row>
    <row r="21" spans="1:5" x14ac:dyDescent="0.4">
      <c r="B21" s="24" t="s">
        <v>130</v>
      </c>
      <c r="C21" s="24" t="s">
        <v>262</v>
      </c>
    </row>
    <row r="22" spans="1:5" x14ac:dyDescent="0.4">
      <c r="B22" t="s">
        <v>136</v>
      </c>
      <c r="D22" t="s">
        <v>258</v>
      </c>
      <c r="E22" t="s">
        <v>260</v>
      </c>
    </row>
    <row r="23" spans="1:5" x14ac:dyDescent="0.4">
      <c r="A23" s="24" t="s">
        <v>129</v>
      </c>
      <c r="B23" t="s">
        <v>259</v>
      </c>
      <c r="C23" t="s">
        <v>261</v>
      </c>
    </row>
    <row r="24" spans="1:5" x14ac:dyDescent="0.4">
      <c r="A24" t="s">
        <v>135</v>
      </c>
      <c r="B24" s="25">
        <v>3200000</v>
      </c>
      <c r="C24" s="25">
        <v>1400000</v>
      </c>
      <c r="D24" s="25">
        <v>3200000</v>
      </c>
      <c r="E24" s="25">
        <v>1400000</v>
      </c>
    </row>
    <row r="25" spans="1:5" x14ac:dyDescent="0.4">
      <c r="A25" t="s">
        <v>138</v>
      </c>
      <c r="B25" s="25">
        <v>3800000</v>
      </c>
      <c r="C25" s="25">
        <v>1600000</v>
      </c>
      <c r="D25" s="25">
        <v>3800000</v>
      </c>
      <c r="E25" s="25">
        <v>1600000</v>
      </c>
    </row>
    <row r="26" spans="1:5" x14ac:dyDescent="0.4">
      <c r="A26" t="s">
        <v>139</v>
      </c>
      <c r="B26" s="25">
        <v>3400000</v>
      </c>
      <c r="C26" s="25">
        <v>1400000</v>
      </c>
      <c r="D26" s="25">
        <v>3400000</v>
      </c>
      <c r="E26" s="25">
        <v>1400000</v>
      </c>
    </row>
    <row r="27" spans="1:5" x14ac:dyDescent="0.4">
      <c r="A27" t="s">
        <v>251</v>
      </c>
      <c r="B27" s="25">
        <v>3466666.6666666665</v>
      </c>
      <c r="C27" s="25">
        <v>1466666.6666666667</v>
      </c>
      <c r="D27" s="25">
        <v>3466666.6666666665</v>
      </c>
      <c r="E27" s="25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I15" sqref="I15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8" t="s">
        <v>157</v>
      </c>
      <c r="B1" s="38"/>
      <c r="C1" s="38"/>
      <c r="D1" s="38"/>
      <c r="E1" s="38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26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26">
        <f t="shared" ref="E5:E13" si="0"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26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26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26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26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26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26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26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26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9" workbookViewId="0">
      <selection activeCell="L21" sqref="L21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8" t="s">
        <v>173</v>
      </c>
      <c r="B1" s="38"/>
      <c r="C1" s="38"/>
      <c r="D1" s="38"/>
      <c r="E1" s="38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세윤 권</cp:lastModifiedBy>
  <dcterms:created xsi:type="dcterms:W3CDTF">2023-04-27T08:01:32Z</dcterms:created>
  <dcterms:modified xsi:type="dcterms:W3CDTF">2025-11-24T15:05:20Z</dcterms:modified>
</cp:coreProperties>
</file>