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qwemn\Desktop\"/>
    </mc:Choice>
  </mc:AlternateContent>
  <xr:revisionPtr revIDLastSave="0" documentId="13_ncr:1_{D053E01A-52DE-46BA-9D9B-4B3A155176ED}" xr6:coauthVersionLast="47" xr6:coauthVersionMax="47" xr10:uidLastSave="{00000000-0000-0000-0000-000000000000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2" sheetId="6" r:id="rId5"/>
    <sheet name="분석작업-1" sheetId="5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24" i="4"/>
  <c r="J25" i="4"/>
  <c r="J26" i="4"/>
  <c r="E31" i="4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<sst xmlns="http://schemas.openxmlformats.org/spreadsheetml/2006/main" count="363" uniqueCount="270">
  <si>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</si>
  <si>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</si>
  <si>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</si>
  <si>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</si>
  <si>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</si>
  <si>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</si>
  <si>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</si>
  <si>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</si>
  <si>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</si>
  <si>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</si>
  <si>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</si>
  <si>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</si>
  <si>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</si>
  <si>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</si>
  <si>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</si>
  <si>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</si>
  <si>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</si>
  <si>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</si>
  <si>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</si>
  <si>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</si>
  <si>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</si>
  <si>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</si>
  <si>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</si>
  <si>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</si>
  <si>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</si>
  <si>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</si>
  <si>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</si>
  <si>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</si>
  <si>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</si>
  <si>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</si>
  <si>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</si>
  <si>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</si>
  <si>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</si>
  <si>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</si>
  <si>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</si>
  <si>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</si>
  <si>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</si>
  <si>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</si>
  <si>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</si>
  <si>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</si>
  <si>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</si>
  <si>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</si>
  <si>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</si>
  <si>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</si>
  <si>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</si>
  <si>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</si>
  <si>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</si>
  <si>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</si>
  <si>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</si>
  <si>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</si>
  <si>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</si>
  <si>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</si>
  <si>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</si>
  <si>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</si>
  <si>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</si>
  <si>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</si>
  <si>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</si>
  <si>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</si>
  <si>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</si>
  <si>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</si>
  <si>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</si>
  <si>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</si>
  <si>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</si>
  <si>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</si>
  <si>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</si>
  <si>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</si>
  <si>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</si>
  <si>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</si>
  <si>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</si>
  <si>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</si>
  <si>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</si>
  <si>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</si>
  <si>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</si>
  <si>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</si>
  <si>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</si>
  <si>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</si>
  <si>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</si>
  <si>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</si>
  <si>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</si>
  <si>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</si>
  <si>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</si>
  <si>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</si>
  <si>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</si>
  <si>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</si>
  <si>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</si>
  <si>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</si>
  <si>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</si>
  <si>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</si>
  <si>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</si>
  <si>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</si>
  <si>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</si>
  <si>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</si>
  <si>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</si>
  <si>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</si>
  <si>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</si>
  <si>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</si>
  <si>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</si>
  <si>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</si>
  <si>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</si>
  <si>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</si>
  <si>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</si>
  <si>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</si>
  <si>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</si>
  <si>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</si>
  <si>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</si>
  <si>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</si>
  <si>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</si>
  <si>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</si>
  <si>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</si>
  <si>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</si>
  <si>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</si>
  <si>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</si>
  <si>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</si>
  <si>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</si>
  <si>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</si>
  <si>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</si>
  <si>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</si>
  <si>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</si>
  <si>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</si>
  <si>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</si>
  <si>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</si>
  <si>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</si>
  <si>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</si>
  <si>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</si>
  <si>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</si>
  <si>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</si>
  <si>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</si>
  <si>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</si>
  <si>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</si>
  <si>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</si>
  <si>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</si>
  <si>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</si>
  <si>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</si>
  <si>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</si>
  <si>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</si>
  <si>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</si>
  <si>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</si>
  <si>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</si>
  <si>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</si>
  <si>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</si>
  <si>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</si>
  <si>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</si>
  <si>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</si>
  <si>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</si>
  <si>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</si>
  <si>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</si>
  <si>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</si>
  <si>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</si>
  <si>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</si>
  <si>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</si>
  <si>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</si>
  <si>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</si>
  <si>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</si>
  <si>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</si>
  <si>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</si>
  <si>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</si>
  <si>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</si>
  <si>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</si>
  <si>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</si>
  <si>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</si>
  <si>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</si>
  <si>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</si>
  <si>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</si>
  <si>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</si>
  <si>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</si>
  <si>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</si>
  <si>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</si>
  <si>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</si>
  <si>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</si>
  <si>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</si>
  <si>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</si>
  <si>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</si>
  <si>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</si>
  <si>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</si>
  <si>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</si>
  <si>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</si>
  <si>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</si>
  <si>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</si>
  <si>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</si>
  <si>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</si>
  <si>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</si>
  <si>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</si>
  <si>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</si>
  <si>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</si>
  <si>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</si>
  <si>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</si>
  <si>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</si>
  <si>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</si>
  <si>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</si>
  <si>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</si>
  <si>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</si>
  <si>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</si>
  <si>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</si>
  <si>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</si>
  <si>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</si>
  <si>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</si>
  <si>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</si>
  <si>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</si>
  <si>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</si>
  <si>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</si>
  <si>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</si>
  <si>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</si>
  <si>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</si>
  <si>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</si>
  <si>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</si>
  <si>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</si>
  <si>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</si>
  <si>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</si>
  <si>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</si>
  <si>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</si>
  <si>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</si>
  <si>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</si>
  <si>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</si>
  <si>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</si>
  <si>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</si>
  <si>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</si>
  <si>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</si>
  <si>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</si>
  <si>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</si>
  <si>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</si>
  <si>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</si>
  <si>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</si>
  <si>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</si>
  <si>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최민경</t>
    <phoneticPr fontId="1" type="noConversion"/>
  </si>
  <si>
    <t>김종민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</si>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</sst>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21504"/>
        <c:axId val="23819318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3819318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8221504"/>
        <c:crosses val="max"/>
        <c:crossBetween val="between"/>
        <c:majorUnit val="2000000"/>
        <c:minorUnit val="2000000"/>
      </c:valAx>
      <c:catAx>
        <c:axId val="23822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1931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8DB9D1E-E281-F076-ACDE-C1DD3AF3B01F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wemn" refreshedDate="45558.716599652776" createdVersion="8" refreshedVersion="8" minRefreshableVersion="3" recordCount="12" xr:uid="{DF16AB9A-019D-486C-B3A7-0F0E29378E7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5ED716-A822-4B85-831E-FDD08AD740BC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003D0E-1B55-4361-8EC6-EEA7C1822CA8}" name="표1" displayName="표1" ref="A3:H26" totalsRowShown="0" headerRowDxfId="0" dataDxfId="1" headerRowBorderDxfId="10" tableBorderDxfId="11">
  <autoFilter ref="A3:H26" xr:uid="{63003D0E-1B55-4361-8EC6-EEA7C1822CA8}"/>
  <tableColumns count="8">
    <tableColumn id="1" xr3:uid="{F4EA4560-7751-4265-9B7F-5F0AAF3DFE5C}" name="성명" dataDxfId="9"/>
    <tableColumn id="2" xr3:uid="{410B0D1B-B677-4E15-84A5-28EF93FA3202}" name="성별" dataDxfId="8"/>
    <tableColumn id="3" xr3:uid="{47FEC22A-10F0-48B0-AA13-411ACB40156B}" name="국어" dataDxfId="7"/>
    <tableColumn id="4" xr3:uid="{CF3DBA12-2B0E-4D79-A24A-4BEB3EC28E3A}" name="영어" dataDxfId="6"/>
    <tableColumn id="5" xr3:uid="{FB6ADE1B-53E8-49E2-ACF7-7E07E4559F1C}" name="수학" dataDxfId="5"/>
    <tableColumn id="6" xr3:uid="{E29172F2-01CB-4E9A-A452-0B28E7B57E17}" name="과학" dataDxfId="4"/>
    <tableColumn id="7" xr3:uid="{B1D60723-1372-4575-ADA0-5E5DE44B1C59}" name="사회" dataDxfId="3"/>
    <tableColumn id="8" xr3:uid="{3E8E8F37-746F-4AD9-8520-724243EB209F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9" sqref="B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212</v>
      </c>
      <c r="B3" s="1" t="s">
        <v>213</v>
      </c>
      <c r="C3" s="1" t="s">
        <v>214</v>
      </c>
      <c r="D3" s="1" t="s">
        <v>219</v>
      </c>
      <c r="E3" s="1" t="s">
        <v>226</v>
      </c>
      <c r="F3" s="1" t="s">
        <v>227</v>
      </c>
    </row>
    <row r="4" spans="1:6" x14ac:dyDescent="0.4">
      <c r="A4" s="1" t="s">
        <v>231</v>
      </c>
      <c r="B4" s="1" t="s">
        <v>264</v>
      </c>
      <c r="C4" s="1" t="s">
        <v>215</v>
      </c>
      <c r="D4" s="1" t="s">
        <v>220</v>
      </c>
      <c r="E4" s="2">
        <v>1500</v>
      </c>
      <c r="F4" s="1" t="s">
        <v>228</v>
      </c>
    </row>
    <row r="5" spans="1:6" x14ac:dyDescent="0.4">
      <c r="A5" s="1" t="s">
        <v>232</v>
      </c>
      <c r="B5" s="1" t="s">
        <v>265</v>
      </c>
      <c r="C5" s="1" t="s">
        <v>216</v>
      </c>
      <c r="D5" s="1" t="s">
        <v>221</v>
      </c>
      <c r="E5" s="2">
        <v>2000</v>
      </c>
      <c r="F5" s="1" t="s">
        <v>229</v>
      </c>
    </row>
    <row r="6" spans="1:6" x14ac:dyDescent="0.4">
      <c r="A6" s="1" t="s">
        <v>233</v>
      </c>
      <c r="B6" s="1" t="s">
        <v>266</v>
      </c>
      <c r="C6" s="1" t="s">
        <v>217</v>
      </c>
      <c r="D6" s="1" t="s">
        <v>222</v>
      </c>
      <c r="E6" s="2">
        <v>3520</v>
      </c>
      <c r="F6" s="1" t="s">
        <v>229</v>
      </c>
    </row>
    <row r="7" spans="1:6" x14ac:dyDescent="0.4">
      <c r="A7" s="1" t="s">
        <v>234</v>
      </c>
      <c r="B7" s="1" t="s">
        <v>267</v>
      </c>
      <c r="C7" s="1" t="s">
        <v>218</v>
      </c>
      <c r="D7" s="1" t="s">
        <v>224</v>
      </c>
      <c r="E7" s="2">
        <v>1000</v>
      </c>
      <c r="F7" s="1" t="s">
        <v>230</v>
      </c>
    </row>
    <row r="8" spans="1:6" x14ac:dyDescent="0.4">
      <c r="A8" s="1" t="s">
        <v>235</v>
      </c>
      <c r="B8" s="1" t="s">
        <v>268</v>
      </c>
      <c r="C8" s="1" t="s">
        <v>215</v>
      </c>
      <c r="D8" s="1" t="s">
        <v>223</v>
      </c>
      <c r="E8" s="2">
        <v>800</v>
      </c>
      <c r="F8" s="1" t="s">
        <v>228</v>
      </c>
    </row>
    <row r="9" spans="1:6" x14ac:dyDescent="0.4">
      <c r="A9" s="1" t="s">
        <v>236</v>
      </c>
      <c r="B9" s="1" t="s">
        <v>269</v>
      </c>
      <c r="C9" s="1" t="s">
        <v>217</v>
      </c>
      <c r="D9" s="1" t="s">
        <v>225</v>
      </c>
      <c r="E9" s="2">
        <v>950</v>
      </c>
      <c r="F9" s="1" t="s">
        <v>229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6" t="s">
        <v>116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8" t="s">
        <v>117</v>
      </c>
      <c r="B3" s="19" t="s">
        <v>118</v>
      </c>
      <c r="C3" s="19" t="s">
        <v>119</v>
      </c>
      <c r="D3" s="19" t="s">
        <v>120</v>
      </c>
      <c r="E3" s="19" t="s">
        <v>121</v>
      </c>
      <c r="F3" s="19" t="s">
        <v>237</v>
      </c>
      <c r="G3" s="20" t="s">
        <v>122</v>
      </c>
    </row>
    <row r="4" spans="1:7" x14ac:dyDescent="0.4">
      <c r="A4" s="21" t="s">
        <v>123</v>
      </c>
      <c r="B4" s="35">
        <v>45143</v>
      </c>
      <c r="C4" s="6" t="s">
        <v>124</v>
      </c>
      <c r="D4" s="17">
        <v>1200</v>
      </c>
      <c r="E4" s="17">
        <v>1500</v>
      </c>
      <c r="F4" s="17">
        <v>1435</v>
      </c>
      <c r="G4" s="22">
        <f t="shared" ref="G4:G15" si="0">F4/E4</f>
        <v>0.95666666666666667</v>
      </c>
    </row>
    <row r="5" spans="1:7" x14ac:dyDescent="0.4">
      <c r="A5" s="21"/>
      <c r="B5" s="35">
        <v>45143</v>
      </c>
      <c r="C5" s="6" t="s">
        <v>125</v>
      </c>
      <c r="D5" s="17">
        <v>1200</v>
      </c>
      <c r="E5" s="17">
        <v>1500</v>
      </c>
      <c r="F5" s="17">
        <v>1518</v>
      </c>
      <c r="G5" s="22">
        <f t="shared" si="0"/>
        <v>1.012</v>
      </c>
    </row>
    <row r="6" spans="1:7" x14ac:dyDescent="0.4">
      <c r="A6" s="21"/>
      <c r="B6" s="35">
        <v>45143</v>
      </c>
      <c r="C6" s="6" t="s">
        <v>126</v>
      </c>
      <c r="D6" s="17">
        <v>2000</v>
      </c>
      <c r="E6" s="17">
        <v>1200</v>
      </c>
      <c r="F6" s="17">
        <v>1352</v>
      </c>
      <c r="G6" s="22">
        <f t="shared" si="0"/>
        <v>1.1266666666666667</v>
      </c>
    </row>
    <row r="7" spans="1:7" x14ac:dyDescent="0.4">
      <c r="A7" s="21" t="s">
        <v>127</v>
      </c>
      <c r="B7" s="35">
        <v>45144</v>
      </c>
      <c r="C7" s="6" t="s">
        <v>124</v>
      </c>
      <c r="D7" s="17">
        <v>2500</v>
      </c>
      <c r="E7" s="17">
        <v>1000</v>
      </c>
      <c r="F7" s="17">
        <v>1240</v>
      </c>
      <c r="G7" s="22">
        <f t="shared" si="0"/>
        <v>1.24</v>
      </c>
    </row>
    <row r="8" spans="1:7" x14ac:dyDescent="0.4">
      <c r="A8" s="21"/>
      <c r="B8" s="35">
        <v>45144</v>
      </c>
      <c r="C8" s="6" t="s">
        <v>125</v>
      </c>
      <c r="D8" s="17">
        <v>3000</v>
      </c>
      <c r="E8" s="17">
        <v>800</v>
      </c>
      <c r="F8" s="17">
        <v>786</v>
      </c>
      <c r="G8" s="22">
        <f t="shared" si="0"/>
        <v>0.98250000000000004</v>
      </c>
    </row>
    <row r="9" spans="1:7" x14ac:dyDescent="0.4">
      <c r="A9" s="21"/>
      <c r="B9" s="35">
        <v>45144</v>
      </c>
      <c r="C9" s="6" t="s">
        <v>126</v>
      </c>
      <c r="D9" s="17">
        <v>1800</v>
      </c>
      <c r="E9" s="17">
        <v>1400</v>
      </c>
      <c r="F9" s="17">
        <v>1385</v>
      </c>
      <c r="G9" s="22">
        <f t="shared" si="0"/>
        <v>0.98928571428571432</v>
      </c>
    </row>
    <row r="10" spans="1:7" x14ac:dyDescent="0.4">
      <c r="A10" s="21" t="s">
        <v>128</v>
      </c>
      <c r="B10" s="35">
        <v>45145</v>
      </c>
      <c r="C10" s="6" t="s">
        <v>124</v>
      </c>
      <c r="D10" s="17">
        <v>1500</v>
      </c>
      <c r="E10" s="17">
        <v>1300</v>
      </c>
      <c r="F10" s="17">
        <v>1389</v>
      </c>
      <c r="G10" s="22">
        <f t="shared" si="0"/>
        <v>1.0684615384615384</v>
      </c>
    </row>
    <row r="11" spans="1:7" x14ac:dyDescent="0.4">
      <c r="A11" s="21"/>
      <c r="B11" s="35">
        <v>45145</v>
      </c>
      <c r="C11" s="6" t="s">
        <v>125</v>
      </c>
      <c r="D11" s="17">
        <v>1150</v>
      </c>
      <c r="E11" s="17">
        <v>1600</v>
      </c>
      <c r="F11" s="17">
        <v>1579</v>
      </c>
      <c r="G11" s="22">
        <f t="shared" si="0"/>
        <v>0.98687499999999995</v>
      </c>
    </row>
    <row r="12" spans="1:7" x14ac:dyDescent="0.4">
      <c r="A12" s="21"/>
      <c r="B12" s="35">
        <v>45145</v>
      </c>
      <c r="C12" s="6" t="s">
        <v>126</v>
      </c>
      <c r="D12" s="17">
        <v>1000</v>
      </c>
      <c r="E12" s="17">
        <v>2000</v>
      </c>
      <c r="F12" s="17">
        <v>2168</v>
      </c>
      <c r="G12" s="22">
        <f t="shared" si="0"/>
        <v>1.0840000000000001</v>
      </c>
    </row>
    <row r="13" spans="1:7" x14ac:dyDescent="0.4">
      <c r="A13" s="21" t="s">
        <v>129</v>
      </c>
      <c r="B13" s="35">
        <v>45146</v>
      </c>
      <c r="C13" s="6" t="s">
        <v>124</v>
      </c>
      <c r="D13" s="17">
        <v>950</v>
      </c>
      <c r="E13" s="17">
        <v>2500</v>
      </c>
      <c r="F13" s="17">
        <v>2579</v>
      </c>
      <c r="G13" s="22">
        <f t="shared" si="0"/>
        <v>1.0316000000000001</v>
      </c>
    </row>
    <row r="14" spans="1:7" x14ac:dyDescent="0.4">
      <c r="A14" s="21"/>
      <c r="B14" s="35">
        <v>45146</v>
      </c>
      <c r="C14" s="6" t="s">
        <v>125</v>
      </c>
      <c r="D14" s="17">
        <v>1100</v>
      </c>
      <c r="E14" s="17">
        <v>1600</v>
      </c>
      <c r="F14" s="17">
        <v>1589</v>
      </c>
      <c r="G14" s="22">
        <f t="shared" si="0"/>
        <v>0.99312500000000004</v>
      </c>
    </row>
    <row r="15" spans="1:7" ht="18" thickBot="1" x14ac:dyDescent="0.45">
      <c r="A15" s="23"/>
      <c r="B15" s="36">
        <v>45146</v>
      </c>
      <c r="C15" s="24" t="s">
        <v>126</v>
      </c>
      <c r="D15" s="25">
        <v>3200</v>
      </c>
      <c r="E15" s="25">
        <v>800</v>
      </c>
      <c r="F15" s="25">
        <v>872</v>
      </c>
      <c r="G15" s="26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topLeftCell="A7" workbookViewId="0">
      <selection activeCell="E16" sqref="E1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238</v>
      </c>
      <c r="C4" t="s">
        <v>239</v>
      </c>
      <c r="D4" t="s">
        <v>240</v>
      </c>
      <c r="E4" t="s">
        <v>241</v>
      </c>
    </row>
    <row r="5" spans="2:5" x14ac:dyDescent="0.4">
      <c r="B5" t="s">
        <v>242</v>
      </c>
      <c r="C5">
        <v>1500</v>
      </c>
      <c r="D5">
        <v>1384</v>
      </c>
      <c r="E5" s="27">
        <v>0.92</v>
      </c>
    </row>
    <row r="6" spans="2:5" x14ac:dyDescent="0.4">
      <c r="B6" t="s">
        <v>243</v>
      </c>
      <c r="C6">
        <v>1600</v>
      </c>
      <c r="D6">
        <v>1544</v>
      </c>
      <c r="E6" s="27">
        <v>0.97</v>
      </c>
    </row>
    <row r="7" spans="2:5" x14ac:dyDescent="0.4">
      <c r="B7" t="s">
        <v>244</v>
      </c>
      <c r="C7">
        <v>2000</v>
      </c>
      <c r="D7">
        <v>1423</v>
      </c>
      <c r="E7" s="27">
        <v>0.71</v>
      </c>
    </row>
    <row r="8" spans="2:5" x14ac:dyDescent="0.4">
      <c r="B8" t="s">
        <v>245</v>
      </c>
      <c r="C8">
        <v>1500</v>
      </c>
      <c r="D8">
        <v>1221</v>
      </c>
      <c r="E8" s="27">
        <v>0.81</v>
      </c>
    </row>
    <row r="9" spans="2:5" x14ac:dyDescent="0.4">
      <c r="B9" t="s">
        <v>246</v>
      </c>
      <c r="C9">
        <v>1200</v>
      </c>
      <c r="D9">
        <v>1095</v>
      </c>
      <c r="E9" s="27">
        <v>0.91</v>
      </c>
    </row>
    <row r="10" spans="2:5" x14ac:dyDescent="0.4">
      <c r="B10" t="s">
        <v>247</v>
      </c>
      <c r="C10">
        <v>1000</v>
      </c>
      <c r="D10">
        <v>912</v>
      </c>
      <c r="E10" s="27">
        <v>0.91</v>
      </c>
    </row>
    <row r="11" spans="2:5" x14ac:dyDescent="0.4">
      <c r="B11" t="s">
        <v>248</v>
      </c>
      <c r="C11">
        <v>1200</v>
      </c>
      <c r="D11">
        <v>965</v>
      </c>
      <c r="E11" s="27">
        <v>0.8</v>
      </c>
    </row>
    <row r="12" spans="2:5" x14ac:dyDescent="0.4">
      <c r="B12" t="s">
        <v>249</v>
      </c>
      <c r="C12">
        <v>1000</v>
      </c>
      <c r="D12">
        <v>769</v>
      </c>
      <c r="E12" s="27">
        <v>0.77</v>
      </c>
    </row>
    <row r="13" spans="2:5" x14ac:dyDescent="0.4">
      <c r="B13" t="s">
        <v>250</v>
      </c>
      <c r="C13">
        <v>1500</v>
      </c>
      <c r="D13">
        <v>1426</v>
      </c>
      <c r="E13" s="27">
        <v>0.95</v>
      </c>
    </row>
    <row r="14" spans="2:5" x14ac:dyDescent="0.4">
      <c r="B14" t="s">
        <v>251</v>
      </c>
      <c r="C14">
        <v>1800</v>
      </c>
      <c r="D14">
        <v>1698</v>
      </c>
      <c r="E14" s="27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10" workbookViewId="0">
      <selection activeCell="K28" sqref="K28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116*INDEX($M$26:$O$26,1,MATCH(LEFT(H16,2),$M$25:$O$25,0))</f>
        <v>0.13919999999999999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INDEX($M$26:$O$26,1,MATCH(LEFT(H17,2),$M$25:$O$25,0))</f>
        <v>1.6999999999999999E-3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1.6999999999999999E-3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2.0999999999999999E-3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1.1999999999999999E-3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2.0999999999999999E-3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1.6999999999999999E-3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1.1999999999999999E-3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1.1999999999999999E-3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2.0999999999999999E-3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>ROUNDDOWN(DAVERAGE($A$15:$E$25,E15,$B$15:$B$16),1)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2.0999999999999999E-3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7" spans="1:15" x14ac:dyDescent="0.4">
      <c r="J27" s="8"/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A19" sqref="A19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7" width="12.59765625" bestFit="1" customWidth="1"/>
    <col min="8" max="9" width="12.296875" bestFit="1" customWidth="1"/>
    <col min="10" max="11" width="12.59765625" bestFit="1" customWidth="1"/>
    <col min="12" max="13" width="12.29687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158</v>
      </c>
      <c r="B19" t="s">
        <v>164</v>
      </c>
    </row>
    <row r="21" spans="1:5" x14ac:dyDescent="0.4">
      <c r="B21" s="32" t="s">
        <v>157</v>
      </c>
      <c r="C21" s="32" t="s">
        <v>263</v>
      </c>
    </row>
    <row r="22" spans="1:5" x14ac:dyDescent="0.4">
      <c r="B22" t="s">
        <v>163</v>
      </c>
      <c r="D22" t="s">
        <v>259</v>
      </c>
      <c r="E22" t="s">
        <v>261</v>
      </c>
    </row>
    <row r="23" spans="1:5" x14ac:dyDescent="0.4">
      <c r="A23" s="32" t="s">
        <v>156</v>
      </c>
      <c r="B23" t="s">
        <v>260</v>
      </c>
      <c r="C23" t="s">
        <v>262</v>
      </c>
    </row>
    <row r="24" spans="1:5" x14ac:dyDescent="0.4">
      <c r="A24" t="s">
        <v>162</v>
      </c>
      <c r="B24" s="33">
        <v>3200000</v>
      </c>
      <c r="C24" s="33">
        <v>1400000</v>
      </c>
      <c r="D24" s="33">
        <v>3200000</v>
      </c>
      <c r="E24" s="33">
        <v>1400000</v>
      </c>
    </row>
    <row r="25" spans="1:5" x14ac:dyDescent="0.4">
      <c r="A25" t="s">
        <v>165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166</v>
      </c>
      <c r="B26" s="33">
        <v>3400000</v>
      </c>
      <c r="C26" s="33">
        <v>1400000</v>
      </c>
      <c r="D26" s="33">
        <v>3400000</v>
      </c>
      <c r="E26" s="33">
        <v>1400000</v>
      </c>
    </row>
    <row r="27" spans="1:5" x14ac:dyDescent="0.4">
      <c r="A27" t="s">
        <v>258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L24" sqref="L24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31" t="s">
        <v>131</v>
      </c>
      <c r="B3" s="31" t="s">
        <v>38</v>
      </c>
      <c r="C3" s="31" t="s">
        <v>132</v>
      </c>
      <c r="D3" s="31" t="s">
        <v>133</v>
      </c>
      <c r="E3" s="31" t="s">
        <v>134</v>
      </c>
      <c r="F3" s="31" t="s">
        <v>135</v>
      </c>
      <c r="G3" s="31" t="s">
        <v>136</v>
      </c>
      <c r="H3" s="31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8" t="s">
        <v>255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8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29"/>
      <c r="B23" s="30" t="s">
        <v>256</v>
      </c>
      <c r="C23" s="29"/>
      <c r="D23" s="29"/>
      <c r="E23" s="29"/>
      <c r="F23" s="29"/>
      <c r="G23" s="29"/>
      <c r="H23" s="29">
        <f>SUBTOTAL(1,H15:H22)</f>
        <v>400.75</v>
      </c>
    </row>
    <row r="24" spans="1:8" outlineLevel="1" x14ac:dyDescent="0.4">
      <c r="A24" s="29"/>
      <c r="B24" s="30" t="s">
        <v>253</v>
      </c>
      <c r="C24" s="29">
        <f>SUBTOTAL(4,C15:C22)</f>
        <v>94</v>
      </c>
      <c r="D24" s="29">
        <f>SUBTOTAL(4,D15:D22)</f>
        <v>97</v>
      </c>
      <c r="E24" s="29">
        <f>SUBTOTAL(4,E15:E22)</f>
        <v>94</v>
      </c>
      <c r="F24" s="29">
        <f>SUBTOTAL(4,F15:F22)</f>
        <v>96</v>
      </c>
      <c r="G24" s="29">
        <f>SUBTOTAL(4,G15:G22)</f>
        <v>95</v>
      </c>
      <c r="H24" s="29"/>
    </row>
    <row r="25" spans="1:8" x14ac:dyDescent="0.4">
      <c r="A25" s="29"/>
      <c r="B25" s="30" t="s">
        <v>257</v>
      </c>
      <c r="C25" s="29"/>
      <c r="D25" s="29"/>
      <c r="E25" s="29"/>
      <c r="F25" s="29"/>
      <c r="G25" s="29"/>
      <c r="H25" s="29">
        <f>SUBTOTAL(1,H4:H22)</f>
        <v>398.41176470588238</v>
      </c>
    </row>
    <row r="26" spans="1:8" x14ac:dyDescent="0.4">
      <c r="A26" s="29"/>
      <c r="B26" s="30" t="s">
        <v>254</v>
      </c>
      <c r="C26" s="29">
        <f>SUBTOTAL(4,C4:C22)</f>
        <v>94</v>
      </c>
      <c r="D26" s="29">
        <f>SUBTOTAL(4,D4:D22)</f>
        <v>97</v>
      </c>
      <c r="E26" s="29">
        <f>SUBTOTAL(4,E4:E22)</f>
        <v>94</v>
      </c>
      <c r="F26" s="29">
        <f>SUBTOTAL(4,F4:F22)</f>
        <v>96</v>
      </c>
      <c r="G26" s="29">
        <f>SUBTOTAL(4,G4:G22)</f>
        <v>95</v>
      </c>
      <c r="H26" s="29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0" sqref="I10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34">
        <f>AVERAGE(B4,C4,D4)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34">
        <f t="shared" ref="E5:E13" si="0">AVERAGE(B5,C5,D5)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L24" sqref="L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분석작업-2</vt:lpstr>
      <vt:lpstr>분석작업-1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김수경.</cp:lastModifiedBy>
  <dcterms:created xsi:type="dcterms:W3CDTF">2023-04-27T08:01:32Z</dcterms:created>
  <dcterms:modified xsi:type="dcterms:W3CDTF">2024-09-23T09:01:27Z</dcterms:modified>
</cp:coreProperties>
</file>