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borif\OneDrive\바탕 화면\"/>
    </mc:Choice>
  </mc:AlternateContent>
  <xr:revisionPtr revIDLastSave="0" documentId="13_ncr:1_{985018B9-747C-41C7-B80A-8860AC3CF635}" xr6:coauthVersionLast="47" xr6:coauthVersionMax="47" xr10:uidLastSave="{00000000-0000-0000-0000-000000000000}"/>
  <bookViews>
    <workbookView xWindow="-120" yWindow="-120" windowWidth="29040" windowHeight="15840" firstSheet="1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2" r:id="rId6"/>
    <sheet name="분석작업-2" sheetId="6" r:id="rId7"/>
    <sheet name="매크로작업" sheetId="9" r:id="rId8"/>
    <sheet name="차트작업" sheetId="8" r:id="rId9"/>
  </sheets>
  <definedNames>
    <definedName name="_xleta.IF" hidden="1" xlm="1">#NAME?</definedName>
    <definedName name="_xleta.T" hidden="1" xlm="1">#NAME?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36" i="4"/>
  <c r="F19" i="5"/>
  <c r="F13" i="5"/>
  <c r="F8" i="5"/>
  <c r="F21" i="5" s="1"/>
  <c r="D20" i="5"/>
  <c r="C20" i="5"/>
  <c r="D14" i="5"/>
  <c r="C14" i="5"/>
  <c r="D9" i="5"/>
  <c r="D22" i="5" s="1"/>
  <c r="C9" i="5"/>
  <c r="C22" i="5" s="1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<sst xmlns="http://schemas.openxmlformats.org/spreadsheetml/2006/main" count="293" uniqueCount="240">
  <si>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</si>
  <si>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</si>
  <si>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</si>
  <si>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</si>
  <si>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</si>
  <si>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</si>
  <si>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</si>
  <si>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</si>
  <si>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</si>
  <si>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</si>
  <si>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</si>
  <si>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</si>
  <si>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</si>
  <si>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</si>
  <si>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</si>
  <si>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</si>
  <si>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</si>
  <si>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</si>
  <si>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</si>
  <si>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</si>
  <si>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</si>
  <si>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</si>
  <si>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</si>
  <si>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</si>
  <si>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</si>
  <si>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</si>
  <si>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</si>
  <si>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</si>
  <si>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</si>
  <si>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</si>
  <si>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</si>
  <si>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</si>
  <si>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</si>
  <si>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</si>
  <si>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</si>
  <si>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</si>
  <si>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</si>
  <si>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</si>
  <si>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</si>
  <si>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</si>
  <si>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</si>
  <si>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</si>
  <si>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</si>
  <si>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</si>
  <si>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</si>
  <si>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</si>
  <si>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</si>
  <si>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</si>
  <si>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</si>
  <si>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</si>
  <si>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</si>
  <si>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</si>
  <si>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</si>
  <si>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</si>
  <si>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</si>
  <si>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</si>
  <si>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</si>
  <si>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</si>
  <si>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</si>
  <si>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</si>
  <si>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</si>
  <si>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</si>
  <si>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</si>
  <si>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</si>
  <si>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</si>
  <si>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</si>
  <si>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</si>
  <si>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</si>
  <si>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</si>
  <si>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</si>
  <si>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</si>
  <si>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</si>
  <si>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</si>
  <si>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</si>
  <si>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</si>
  <si>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</si>
  <si>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</si>
  <si>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</si>
  <si>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</si>
  <si>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</si>
  <si>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</si>
  <si>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</si>
  <si>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</si>
  <si>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</si>
  <si>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</si>
  <si>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</si>
  <si>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</si>
  <si>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</si>
  <si>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</si>
  <si>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</si>
  <si>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</si>
  <si>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</si>
  <si>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</si>
  <si>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</si>
  <si>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</si>
  <si>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</si>
  <si>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</si>
  <si>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</si>
  <si>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</si>
  <si>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</si>
  <si>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</si>
  <si>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</si>
  <si>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</si>
  <si>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</si>
  <si>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</si>
  <si>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</si>
  <si>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</si>
  <si>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</si>
  <si>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</si>
  <si>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</si>
  <si>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</si>
  <si>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</si>
  <si>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</si>
  <si>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</si>
  <si>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</si>
  <si>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</si>
  <si>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</si>
  <si>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</si>
  <si>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</si>
  <si>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</si>
  <si>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</si>
  <si>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</si>
  <si>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</si>
  <si>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</si>
  <si>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</si>
  <si>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</si>
  <si>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</si>
  <si>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</si>
  <si>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</si>
  <si>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</si>
  <si>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</si>
  <si>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</si>
  <si>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</si>
  <si>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</si>
  <si>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</si>
  <si>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</si>
  <si>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</si>
  <si>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</si>
  <si>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</si>
  <si>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</si>
  <si>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</si>
  <si>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</si>
  <si>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</si>
  <si>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</si>
  <si>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</si>
  <si>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</si>
  <si>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</si>
  <si>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</si>
  <si>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</si>
  <si>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</si>
  <si>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</si>
  <si>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</si>
  <si>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</si>
  <si>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</si>
  <si>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</si>
  <si>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</si>
  <si>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</si>
  <si>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</si>
  <si>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</si>
  <si>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</si>
  <si>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</si>
  <si>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</si>
  <si>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</si>
  <si>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</si>
  <si>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</si>
  <si>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</si>
  <si>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</si>
  <si>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</si>
  <si>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</si>
  <si>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</si>
  <si>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</si>
  <si>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</si>
  <si>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</si>
  <si>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</si>
  <si>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</si>
  <si>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</si>
  <si>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</si>
  <si>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</si>
  <si>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</si>
  <si>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</si>
  <si>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</si>
  <si>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</si>
  <si>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</si>
  <si>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</si>
  <si>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</si>
  <si>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</si>
  <si>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</si>
  <si>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</si>
  <si>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</si>
  <si>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</si>
  <si>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</si>
  <si>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</si>
  <si>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</si>
  <si>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</si>
  <si>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</si>
  <si>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</si>
  <si>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</si>
  <si>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</si>
  <si>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</si>
  <si>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</si>
  <si>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</si>
  <si>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</si>
  <si>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</si>
  <si>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</si>
  <si>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</si>
  <si>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</si>
  <si>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</si>
  <si>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</si>
  <si>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</si>
  <si>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</si>
  <si>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</si>
  <si>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</si>
  <si>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</si>
  <si>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</si>
  <si>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</si>
  <si>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</si>
  <si>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★서울시 도서관 현황 및 이용 실태★</t>
    <phoneticPr fontId="1" type="noConversion"/>
  </si>
  <si>
    <t>전체 평균</t>
  </si>
  <si>
    <t>단품 평균</t>
  </si>
  <si>
    <t>사이드 평균</t>
  </si>
  <si>
    <t>세트 평균</t>
  </si>
  <si>
    <t>단품 최대</t>
  </si>
  <si>
    <t>사이드 최대</t>
  </si>
  <si>
    <t>세트 최대</t>
  </si>
  <si>
    <t>전체 최대값</t>
  </si>
  <si>
    <t>세율</t>
  </si>
  <si>
    <t>세율인상</t>
  </si>
  <si>
    <t>만든 사람 사람입니다 날짜 2024-12-26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</si>
  <si>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</si>
  <si>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</si>
  <si>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</si>
  <si>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</si>
  <si>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</si>
  <si>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</si>
  <si>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</si>
  <si>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</si>
  <si>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소계1월</t>
  </si>
  <si>
    <t>소계2월</t>
  </si>
  <si>
    <t>소계3월</t>
  </si>
  <si>
    <t>=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</si>
</sst>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0" fontId="0" fillId="0" borderId="14" xfId="0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0" fontId="10" fillId="4" borderId="17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right" vertical="center"/>
    </xf>
    <xf numFmtId="0" fontId="9" fillId="4" borderId="17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41" fontId="0" fillId="0" borderId="0" xfId="0" applyNumberFormat="1">
      <alignment vertical="center"/>
    </xf>
    <xf numFmtId="41" fontId="0" fillId="0" borderId="16" xfId="0" applyNumberFormat="1" applyBorder="1">
      <alignment vertical="center"/>
    </xf>
    <xf numFmtId="0" fontId="8" fillId="3" borderId="6" xfId="4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en-US" altLang="ko-KR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244767"/>
        <c:axId val="1077240927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07724092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7244767"/>
        <c:crosses val="max"/>
        <c:crossBetween val="between"/>
        <c:majorUnit val="20"/>
      </c:valAx>
      <c:catAx>
        <c:axId val="1077244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72409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DD6551B0-FCFC-BD1F-1D23-D37AF3D5C703}"/>
            </a:ext>
          </a:extLst>
        </xdr:cNvPr>
        <xdr:cNvSpPr/>
      </xdr:nvSpPr>
      <xdr:spPr>
        <a:xfrm>
          <a:off x="1495425" y="2562225"/>
          <a:ext cx="94297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G9" sqref="G9"/>
    </sheetView>
  </sheetViews>
  <sheetFormatPr defaultRowHeight="16.5" x14ac:dyDescent="0.3"/>
  <cols>
    <col min="2" max="2" width="12.375" bestFit="1" customWidth="1"/>
    <col min="4" max="4" width="11.125" bestFit="1" customWidth="1"/>
  </cols>
  <sheetData>
    <row r="1" spans="1:7" x14ac:dyDescent="0.3">
      <c r="A1" t="s">
        <v>0</v>
      </c>
    </row>
    <row r="3" spans="1:7" x14ac:dyDescent="0.3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1</v>
      </c>
      <c r="G3" s="2" t="s">
        <v>200</v>
      </c>
    </row>
    <row r="4" spans="1:7" x14ac:dyDescent="0.3">
      <c r="A4" s="2" t="s">
        <v>201</v>
      </c>
      <c r="B4" s="2" t="s">
        <v>206</v>
      </c>
      <c r="C4" s="2" t="s">
        <v>211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3">
      <c r="A5" s="2" t="s">
        <v>202</v>
      </c>
      <c r="B5" s="2" t="s">
        <v>207</v>
      </c>
      <c r="C5" s="2" t="s">
        <v>212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3">
      <c r="A6" s="2" t="s">
        <v>203</v>
      </c>
      <c r="B6" s="2" t="s">
        <v>208</v>
      </c>
      <c r="C6" s="2" t="s">
        <v>213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3">
      <c r="A7" s="2" t="s">
        <v>204</v>
      </c>
      <c r="B7" s="2" t="s">
        <v>209</v>
      </c>
      <c r="C7" s="2" t="s">
        <v>214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3">
      <c r="A8" s="2" t="s">
        <v>205</v>
      </c>
      <c r="B8" s="2" t="s">
        <v>210</v>
      </c>
      <c r="C8" s="2" t="s">
        <v>215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B16" sqref="B16"/>
    </sheetView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</cols>
  <sheetData>
    <row r="1" spans="1:6" ht="27.95" customHeight="1" thickBot="1" x14ac:dyDescent="0.35">
      <c r="A1" s="49" t="s">
        <v>216</v>
      </c>
      <c r="B1" s="49"/>
      <c r="C1" s="49"/>
      <c r="D1" s="49"/>
      <c r="E1" s="49"/>
      <c r="F1" s="49"/>
    </row>
    <row r="2" spans="1:6" ht="18" thickTop="1" thickBot="1" x14ac:dyDescent="0.35"/>
    <row r="3" spans="1:6" x14ac:dyDescent="0.3">
      <c r="A3" s="18" t="s">
        <v>2</v>
      </c>
      <c r="B3" s="19" t="s">
        <v>3</v>
      </c>
      <c r="C3" s="19" t="s">
        <v>7</v>
      </c>
      <c r="D3" s="19" t="s">
        <v>4</v>
      </c>
      <c r="E3" s="19" t="s">
        <v>6</v>
      </c>
      <c r="F3" s="20" t="s">
        <v>5</v>
      </c>
    </row>
    <row r="4" spans="1:6" x14ac:dyDescent="0.3">
      <c r="A4" s="21" t="s">
        <v>8</v>
      </c>
      <c r="B4" s="16">
        <v>36923</v>
      </c>
      <c r="C4" s="4" t="s">
        <v>15</v>
      </c>
      <c r="D4" s="17">
        <v>57381</v>
      </c>
      <c r="E4" s="4">
        <v>1.65</v>
      </c>
      <c r="F4" s="22">
        <v>524587</v>
      </c>
    </row>
    <row r="5" spans="1:6" x14ac:dyDescent="0.3">
      <c r="A5" s="21" t="s">
        <v>9</v>
      </c>
      <c r="B5" s="16">
        <v>34977</v>
      </c>
      <c r="C5" s="4" t="s">
        <v>16</v>
      </c>
      <c r="D5" s="17">
        <v>63149</v>
      </c>
      <c r="E5" s="4">
        <v>0.92</v>
      </c>
      <c r="F5" s="22">
        <v>468014</v>
      </c>
    </row>
    <row r="6" spans="1:6" x14ac:dyDescent="0.3">
      <c r="A6" s="21" t="s">
        <v>10</v>
      </c>
      <c r="B6" s="16">
        <v>35919</v>
      </c>
      <c r="C6" s="4" t="s">
        <v>17</v>
      </c>
      <c r="D6" s="17">
        <v>43682</v>
      </c>
      <c r="E6" s="4">
        <v>1.18</v>
      </c>
      <c r="F6" s="22">
        <v>738992</v>
      </c>
    </row>
    <row r="7" spans="1:6" x14ac:dyDescent="0.3">
      <c r="A7" s="21" t="s">
        <v>11</v>
      </c>
      <c r="B7" s="16">
        <v>41376</v>
      </c>
      <c r="C7" s="4" t="s">
        <v>18</v>
      </c>
      <c r="D7" s="17">
        <v>50075</v>
      </c>
      <c r="E7" s="4">
        <v>1.27</v>
      </c>
      <c r="F7" s="22">
        <v>506347</v>
      </c>
    </row>
    <row r="8" spans="1:6" x14ac:dyDescent="0.3">
      <c r="A8" s="21" t="s">
        <v>12</v>
      </c>
      <c r="B8" s="16">
        <v>38598</v>
      </c>
      <c r="C8" s="4" t="s">
        <v>19</v>
      </c>
      <c r="D8" s="17">
        <v>43908</v>
      </c>
      <c r="E8" s="4">
        <v>1.52</v>
      </c>
      <c r="F8" s="22">
        <v>313363</v>
      </c>
    </row>
    <row r="9" spans="1:6" x14ac:dyDescent="0.3">
      <c r="A9" s="21" t="s">
        <v>13</v>
      </c>
      <c r="B9" s="16">
        <v>39619</v>
      </c>
      <c r="C9" s="4" t="s">
        <v>20</v>
      </c>
      <c r="D9" s="17">
        <v>49381</v>
      </c>
      <c r="E9" s="4">
        <v>1.49</v>
      </c>
      <c r="F9" s="22">
        <v>638245</v>
      </c>
    </row>
    <row r="10" spans="1:6" ht="17.25" thickBot="1" x14ac:dyDescent="0.35">
      <c r="A10" s="23" t="s">
        <v>14</v>
      </c>
      <c r="B10" s="24">
        <v>37956</v>
      </c>
      <c r="C10" s="25" t="s">
        <v>21</v>
      </c>
      <c r="D10" s="26">
        <v>56317</v>
      </c>
      <c r="E10" s="25">
        <v>1.28</v>
      </c>
      <c r="F10" s="27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F20" sqref="F20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50" t="s">
        <v>22</v>
      </c>
      <c r="B1" s="50"/>
      <c r="C1" s="50"/>
      <c r="D1" s="50"/>
      <c r="E1" s="50"/>
      <c r="F1" s="50"/>
    </row>
    <row r="3" spans="1:6" x14ac:dyDescent="0.3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3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2" priority="1">
      <formula>AVERAGE($F4:$F15)&lt;$F4</formula>
    </cfRule>
    <cfRule type="expression" dxfId="1" priority="2">
      <formula>AVERAGE($F$4:$F$15)&lt;$F$4</formula>
    </cfRule>
    <cfRule type="expression" dxfId="0" priority="3">
      <formula>$F$4&gt;AVERAGE($F4:$F15)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workbookViewId="0">
      <selection activeCell="D36" sqref="D36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3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3">
      <c r="A3" s="4" t="s">
        <v>182</v>
      </c>
      <c r="B3" s="4" t="s">
        <v>183</v>
      </c>
      <c r="C3" s="4">
        <v>120</v>
      </c>
      <c r="D3" s="4" t="str">
        <f>IF(AND(MID(A3,3,1),B3="세미나"),"30%","15%")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HLOOKUP(_xlfn.RANK.EQ(J3,$J$3:$J$11),$G$14:$J$15,2)</f>
        <v>B</v>
      </c>
    </row>
    <row r="4" spans="1:11" x14ac:dyDescent="0.3">
      <c r="A4" s="4" t="s">
        <v>191</v>
      </c>
      <c r="B4" s="4" t="s">
        <v>184</v>
      </c>
      <c r="C4" s="4">
        <v>100</v>
      </c>
      <c r="D4" s="4" t="str">
        <f t="shared" ref="D4:D11" si="0">IF(AND(MID(A4,3,1),B4="세미나"),"30%","15%")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HLOOKUP(_xlfn.RANK.EQ(J4,$J$3:$J$11),$G$14:$J$15,2)</f>
        <v>D</v>
      </c>
    </row>
    <row r="5" spans="1:11" x14ac:dyDescent="0.3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3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3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3">
      <c r="A8" s="4" t="s">
        <v>187</v>
      </c>
      <c r="B8" s="4" t="s">
        <v>184</v>
      </c>
      <c r="C8" s="4">
        <v>120</v>
      </c>
      <c r="D8" s="4" t="str">
        <f t="shared" si="0"/>
        <v>30%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3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3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3">
      <c r="A11" s="4" t="s">
        <v>192</v>
      </c>
      <c r="B11" s="4" t="s">
        <v>184</v>
      </c>
      <c r="C11" s="4">
        <v>180</v>
      </c>
      <c r="D11" s="4" t="str">
        <f t="shared" si="0"/>
        <v>30%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3">
      <c r="A13" s="12" t="s">
        <v>123</v>
      </c>
      <c r="B13" s="13" t="s">
        <v>125</v>
      </c>
      <c r="F13" t="s">
        <v>109</v>
      </c>
    </row>
    <row r="14" spans="1:11" x14ac:dyDescent="0.3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3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3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3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3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3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3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3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3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3">
      <c r="A23" s="51" t="s">
        <v>138</v>
      </c>
      <c r="B23" s="52"/>
      <c r="C23" s="53"/>
      <c r="D23" s="48"/>
      <c r="F23" s="4" t="s">
        <v>128</v>
      </c>
    </row>
    <row r="25" spans="1:9" x14ac:dyDescent="0.3">
      <c r="A25" s="12" t="s">
        <v>140</v>
      </c>
      <c r="B25" s="13" t="s">
        <v>141</v>
      </c>
      <c r="F25" s="12" t="s">
        <v>159</v>
      </c>
      <c r="G25" s="13" t="s">
        <v>164</v>
      </c>
      <c r="I25" s="15" t="s">
        <v>176</v>
      </c>
    </row>
    <row r="26" spans="1:9" x14ac:dyDescent="0.3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3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3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3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3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3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3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3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3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55" t="s">
        <v>177</v>
      </c>
      <c r="K34" s="56"/>
      <c r="L34" s="56"/>
    </row>
    <row r="35" spans="1:12" x14ac:dyDescent="0.3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56"/>
      <c r="K35" s="56"/>
      <c r="L35" s="56"/>
    </row>
    <row r="36" spans="1:12" x14ac:dyDescent="0.3">
      <c r="A36" s="51" t="s">
        <v>158</v>
      </c>
      <c r="B36" s="52"/>
      <c r="C36" s="53"/>
      <c r="D36" s="47" t="s">
        <v>239</v>
      </c>
      <c r="F36" s="4" t="s">
        <v>175</v>
      </c>
      <c r="G36" s="4" t="s">
        <v>162</v>
      </c>
      <c r="H36" s="4">
        <v>12.7</v>
      </c>
      <c r="I36" s="7">
        <v>4190</v>
      </c>
      <c r="J36" s="54" t="e">
        <f>INDEX(MATCH("휘발유",G27:G36,0),DMAX(F27:I36,4,1))</f>
        <v>#VALUE!</v>
      </c>
      <c r="K36" s="54"/>
      <c r="L36" s="54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A3" sqref="A3:G22"/>
    </sheetView>
  </sheetViews>
  <sheetFormatPr defaultRowHeight="16.5" outlineLevelRow="3" x14ac:dyDescent="0.3"/>
  <cols>
    <col min="1" max="1" width="14.375" bestFit="1" customWidth="1"/>
    <col min="7" max="7" width="10.625" bestFit="1" customWidth="1"/>
  </cols>
  <sheetData>
    <row r="1" spans="1:7" ht="20.25" x14ac:dyDescent="0.3">
      <c r="A1" s="50" t="s">
        <v>66</v>
      </c>
      <c r="B1" s="50"/>
      <c r="C1" s="50"/>
      <c r="D1" s="50"/>
      <c r="E1" s="50"/>
      <c r="F1" s="50"/>
      <c r="G1" s="50"/>
    </row>
    <row r="3" spans="1:7" x14ac:dyDescent="0.3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3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3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3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3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3">
      <c r="A8" s="4"/>
      <c r="B8" s="28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3">
      <c r="A9" s="4"/>
      <c r="B9" s="28" t="s">
        <v>218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3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3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3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3">
      <c r="A13" s="4"/>
      <c r="B13" s="28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3">
      <c r="A14" s="4"/>
      <c r="B14" s="28" t="s">
        <v>219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3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3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3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3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3">
      <c r="A19" s="2"/>
      <c r="B19" s="30" t="s">
        <v>223</v>
      </c>
      <c r="C19" s="29"/>
      <c r="D19" s="29"/>
      <c r="E19" s="29"/>
      <c r="F19" s="29">
        <f>SUBTOTAL(4,F15:F18)</f>
        <v>139</v>
      </c>
      <c r="G19" s="29"/>
    </row>
    <row r="20" spans="1:7" outlineLevel="1" x14ac:dyDescent="0.3">
      <c r="A20" s="2"/>
      <c r="B20" s="30" t="s">
        <v>220</v>
      </c>
      <c r="C20" s="29">
        <f>SUBTOTAL(1,C15:C18)</f>
        <v>836.25</v>
      </c>
      <c r="D20" s="29">
        <f>SUBTOTAL(1,D15:D18)</f>
        <v>1187.25</v>
      </c>
      <c r="E20" s="29"/>
      <c r="F20" s="29"/>
      <c r="G20" s="29"/>
    </row>
    <row r="21" spans="1:7" x14ac:dyDescent="0.3">
      <c r="A21" s="2"/>
      <c r="B21" s="30" t="s">
        <v>224</v>
      </c>
      <c r="C21" s="29"/>
      <c r="D21" s="29"/>
      <c r="E21" s="29"/>
      <c r="F21" s="29">
        <f>SUBTOTAL(4,F4:F18)</f>
        <v>196</v>
      </c>
      <c r="G21" s="29"/>
    </row>
    <row r="22" spans="1:7" x14ac:dyDescent="0.3">
      <c r="A22" s="2"/>
      <c r="B22" s="30" t="s">
        <v>217</v>
      </c>
      <c r="C22" s="29">
        <f>SUBTOTAL(1,C4:C18)</f>
        <v>600.81818181818187</v>
      </c>
      <c r="D22" s="29">
        <f>SUBTOTAL(1,D4:D18)</f>
        <v>874.72727272727275</v>
      </c>
      <c r="E22" s="29"/>
      <c r="F22" s="29"/>
      <c r="G22" s="29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1456-561B-40AA-8F2C-7530176A90EB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8.1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33" t="s">
        <v>229</v>
      </c>
      <c r="C2" s="34"/>
      <c r="D2" s="40"/>
      <c r="E2" s="40"/>
      <c r="F2" s="40"/>
    </row>
    <row r="3" spans="2:6" collapsed="1" x14ac:dyDescent="0.3">
      <c r="B3" s="32"/>
      <c r="C3" s="32"/>
      <c r="D3" s="41" t="s">
        <v>231</v>
      </c>
      <c r="E3" s="41" t="s">
        <v>226</v>
      </c>
      <c r="F3" s="41" t="s">
        <v>228</v>
      </c>
    </row>
    <row r="4" spans="2:6" ht="54" hidden="1" outlineLevel="1" x14ac:dyDescent="0.3">
      <c r="B4" s="36"/>
      <c r="C4" s="36"/>
      <c r="E4" s="43" t="s">
        <v>227</v>
      </c>
      <c r="F4" s="43" t="s">
        <v>227</v>
      </c>
    </row>
    <row r="5" spans="2:6" x14ac:dyDescent="0.3">
      <c r="B5" s="37" t="s">
        <v>230</v>
      </c>
      <c r="C5" s="38"/>
      <c r="D5" s="35"/>
      <c r="E5" s="35"/>
      <c r="F5" s="35"/>
    </row>
    <row r="6" spans="2:6" outlineLevel="1" x14ac:dyDescent="0.3">
      <c r="B6" s="36"/>
      <c r="C6" s="36" t="s">
        <v>225</v>
      </c>
      <c r="D6" s="31">
        <v>0.15</v>
      </c>
      <c r="E6" s="42">
        <v>0.18</v>
      </c>
      <c r="F6" s="42">
        <v>0.12</v>
      </c>
    </row>
    <row r="7" spans="2:6" x14ac:dyDescent="0.3">
      <c r="B7" s="37" t="s">
        <v>232</v>
      </c>
      <c r="C7" s="38"/>
      <c r="D7" s="35"/>
      <c r="E7" s="35"/>
      <c r="F7" s="35"/>
    </row>
    <row r="8" spans="2:6" outlineLevel="1" x14ac:dyDescent="0.3">
      <c r="B8" s="36"/>
      <c r="C8" s="36" t="s">
        <v>236</v>
      </c>
      <c r="D8" s="44">
        <v>1622205</v>
      </c>
      <c r="E8" s="44">
        <v>1946646</v>
      </c>
      <c r="F8" s="44">
        <v>1297764</v>
      </c>
    </row>
    <row r="9" spans="2:6" outlineLevel="1" x14ac:dyDescent="0.3">
      <c r="B9" s="36"/>
      <c r="C9" s="36" t="s">
        <v>237</v>
      </c>
      <c r="D9" s="44">
        <v>1917855</v>
      </c>
      <c r="E9" s="44">
        <v>2301426</v>
      </c>
      <c r="F9" s="44">
        <v>1534284</v>
      </c>
    </row>
    <row r="10" spans="2:6" ht="17.25" outlineLevel="1" thickBot="1" x14ac:dyDescent="0.35">
      <c r="B10" s="39"/>
      <c r="C10" s="39" t="s">
        <v>238</v>
      </c>
      <c r="D10" s="45">
        <v>1951380</v>
      </c>
      <c r="E10" s="45">
        <v>2341656</v>
      </c>
      <c r="F10" s="45">
        <v>1561104</v>
      </c>
    </row>
    <row r="11" spans="2:6" x14ac:dyDescent="0.3">
      <c r="B11" t="s">
        <v>233</v>
      </c>
    </row>
    <row r="12" spans="2:6" x14ac:dyDescent="0.3">
      <c r="B12" t="s">
        <v>234</v>
      </c>
    </row>
    <row r="13" spans="2:6" x14ac:dyDescent="0.3">
      <c r="B13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G4" sqref="G4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50" t="s">
        <v>88</v>
      </c>
      <c r="B1" s="50"/>
      <c r="C1" s="50"/>
      <c r="D1" s="50"/>
      <c r="E1" s="50"/>
    </row>
    <row r="3" spans="1:7" x14ac:dyDescent="0.3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3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3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54" t="s">
        <v>95</v>
      </c>
      <c r="B8" s="54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3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54" t="s">
        <v>96</v>
      </c>
      <c r="B13" s="54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3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54" t="s">
        <v>97</v>
      </c>
      <c r="B18" s="54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1" show="1" sqref="E8 E13 E18">
    <scenario name="세율인상" locked="1" count="1" user="사람입니다" comment="만든 사람 사람입니다 날짜 2024-12-26">
      <inputCells r="G4" val="0.18" numFmtId="9"/>
    </scenario>
    <scenario name="세율인하" locked="1" count="1" user="사람입니다" comment="만든 사람 사람입니다 날짜 2024-12-26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tabSelected="1" workbookViewId="0">
      <selection activeCell="A3" sqref="A3:F3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875" bestFit="1" customWidth="1"/>
  </cols>
  <sheetData>
    <row r="1" spans="1:6" ht="20.25" x14ac:dyDescent="0.3">
      <c r="A1" s="50" t="s">
        <v>40</v>
      </c>
      <c r="B1" s="50"/>
      <c r="C1" s="50"/>
      <c r="D1" s="50"/>
      <c r="E1" s="50"/>
      <c r="F1" s="50"/>
    </row>
    <row r="3" spans="1:6" x14ac:dyDescent="0.3">
      <c r="A3" s="46" t="s">
        <v>41</v>
      </c>
      <c r="B3" s="46" t="s">
        <v>42</v>
      </c>
      <c r="C3" s="46" t="s">
        <v>44</v>
      </c>
      <c r="D3" s="46" t="s">
        <v>43</v>
      </c>
      <c r="E3" s="46" t="s">
        <v>45</v>
      </c>
      <c r="F3" s="46" t="s">
        <v>46</v>
      </c>
    </row>
    <row r="4" spans="1:6" x14ac:dyDescent="0.3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SUM(B4:D4)-E4</f>
        <v>3206600</v>
      </c>
    </row>
    <row r="5" spans="1:6" x14ac:dyDescent="0.3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SUM(B5:D5)-E5</f>
        <v>3862200</v>
      </c>
    </row>
    <row r="6" spans="1:6" x14ac:dyDescent="0.3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3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3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3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3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3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activeCell="H6" sqref="H6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50" t="s">
        <v>56</v>
      </c>
      <c r="B1" s="50"/>
      <c r="C1" s="50"/>
      <c r="D1" s="50"/>
    </row>
    <row r="3" spans="1:4" x14ac:dyDescent="0.3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3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입니다 사람</cp:lastModifiedBy>
  <dcterms:created xsi:type="dcterms:W3CDTF">2024-04-04T05:45:49Z</dcterms:created>
  <dcterms:modified xsi:type="dcterms:W3CDTF">2024-12-26T10:01:39Z</dcterms:modified>
</cp:coreProperties>
</file>