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Users\Owner\Desktop\기출\01회\"/>
    </mc:Choice>
  </mc:AlternateContent>
  <xr:revisionPtr revIDLastSave="0" documentId="13_ncr:1_{10EADEE4-E359-4A0A-95D8-D6FF5DFC27E3}" xr6:coauthVersionLast="47" xr6:coauthVersionMax="47" xr10:uidLastSave="{00000000-0000-0000-0000-000000000000}"/>
  <bookViews>
    <workbookView xWindow="-120" yWindow="-120" windowWidth="24240" windowHeight="13140" activeTab="2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DB2787FC-97E2-414E-85EF-ACE408FF9221}" keepAlive="1" name="쿼리 - 센터관리" description="통합 문서의 '센터관리' 쿼리에 대한 연결입니다." type="5" refreshedVersion="7" background="1">
    <dbPr connection="Provider=Microsoft.Mashup.OleDb.1;Data Source=$Workbook$;Location=센터관리;Extended Properties=&quot;&quot;" command="SELECT * FROM [센터관리]"/>
  </connection>
</connections>
</file>

<file path=xl/sharedStrings.xml><?xml version="1.0" encoding="utf-8"?>
<sst xmlns="http://schemas.openxmlformats.org/spreadsheetml/2006/main" count="528" uniqueCount="213">
  <si>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</si>
  <si>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</si>
  <si>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</si>
  <si>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</si>
  <si>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</si>
  <si>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</si>
  <si>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</si>
  <si>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</si>
  <si>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</si>
  <si>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</si>
  <si>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</si>
  <si>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</si>
  <si>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</si>
  <si>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</si>
  <si>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</si>
  <si>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</si>
  <si>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</si>
  <si>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</si>
  <si>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</si>
  <si>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</si>
  <si>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</si>
  <si>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</si>
  <si>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</si>
  <si>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</si>
  <si>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</si>
  <si>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</si>
  <si>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</si>
  <si>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</si>
  <si>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</si>
  <si>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</si>
  <si>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</si>
  <si>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</si>
  <si>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</si>
  <si>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</si>
  <si>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</si>
  <si>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</si>
  <si>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</si>
  <si>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</si>
  <si>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</si>
  <si>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</si>
  <si>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</si>
  <si>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</si>
  <si>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</si>
  <si>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</si>
  <si>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</si>
  <si>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</si>
  <si>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</si>
  <si>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</si>
  <si>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</si>
  <si>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</si>
  <si>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</si>
  <si>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</si>
  <si>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</si>
  <si>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</si>
  <si>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</si>
  <si>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</si>
  <si>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</si>
  <si>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</si>
  <si>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</si>
  <si>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</si>
  <si>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</si>
  <si>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</si>
  <si>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</si>
  <si>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</si>
  <si>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</si>
  <si>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</si>
  <si>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</si>
  <si>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</si>
  <si>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</si>
  <si>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</si>
  <si>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</si>
  <si>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</si>
  <si>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</si>
  <si>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</si>
  <si>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</si>
  <si>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</si>
  <si>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</si>
  <si>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</si>
  <si>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</si>
  <si>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</si>
  <si>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</si>
  <si>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</si>
  <si>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</si>
  <si>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</si>
  <si>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</si>
  <si>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</si>
  <si>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</si>
  <si>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</si>
  <si>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</si>
  <si>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</si>
  <si>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</si>
  <si>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</si>
  <si>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</si>
  <si>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</si>
  <si>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</si>
  <si>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</si>
  <si>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</si>
  <si>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</si>
  <si>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</si>
  <si>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</si>
  <si>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</si>
  <si>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</si>
  <si>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</si>
  <si>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</si>
  <si>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</si>
  <si>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</si>
  <si>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</si>
  <si>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</si>
  <si>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</si>
  <si>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</si>
  <si>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</si>
  <si>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</si>
  <si>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</si>
  <si>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</si>
  <si>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</si>
  <si>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</si>
  <si>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</si>
  <si>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</si>
  <si>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</si>
  <si>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</si>
  <si>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</si>
  <si>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</si>
  <si>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</si>
  <si>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</si>
  <si>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</si>
  <si>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</si>
  <si>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</si>
  <si>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</si>
  <si>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</si>
  <si>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</si>
  <si>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</si>
  <si>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</si>
  <si>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</si>
  <si>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</si>
  <si>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</si>
  <si>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</si>
  <si>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</si>
  <si>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</si>
  <si>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</si>
  <si>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</si>
  <si>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</si>
  <si>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</si>
  <si>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</si>
  <si>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</si>
  <si>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</si>
  <si>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</si>
  <si>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</si>
  <si>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</si>
  <si>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</si>
  <si>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</si>
  <si>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</si>
  <si>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</si>
  <si>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</si>
  <si>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</si>
  <si>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</si>
  <si>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</si>
  <si>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</si>
  <si>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</si>
  <si>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</si>
  <si>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</si>
  <si>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</si>
  <si>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</si>
  <si>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</si>
  <si>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</si>
  <si>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</si>
  <si>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</si>
  <si>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</si>
  <si>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</si>
  <si>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</si>
  <si>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</si>
  <si>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</si>
  <si>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</si>
  <si>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</si>
  <si>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</si>
  <si>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</si>
  <si>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</si>
  <si>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</si>
  <si>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</si>
  <si>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</si>
  <si>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</si>
  <si>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</si>
  <si>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</si>
  <si>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</si>
  <si>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</si>
  <si>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</si>
  <si>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</si>
  <si>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</si>
  <si>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</si>
  <si>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</si>
  <si>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</si>
  <si>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</si>
  <si>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</si>
  <si>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</si>
  <si>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</si>
  <si>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</si>
  <si>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</si>
  <si>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</si>
  <si>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</si>
  <si>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</si>
  <si>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</si>
  <si>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</si>
  <si>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</si>
  <si>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</si>
  <si>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</si>
  <si>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</si>
  <si>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</si>
  <si>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</si>
  <si>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</si>
  <si>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</si>
  <si>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전체 평균 : 면적</t>
  </si>
  <si>
    <t>평균 : 보유차량</t>
  </si>
  <si>
    <t>전체 평균 : 보유차량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</si>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</sst>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'기타작업-2'!$A$3:$A$6</c:f>
              <c:strCache>
                <c:ptCount val="4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</c:strCache>
            </c:strRef>
          </c:cat>
          <c:val>
            <c:numRef>
              <c:f>'기타작업-2'!$B$3:$B$6</c:f>
              <c:numCache>
                <c:formatCode>_(* #,##0_);_(* \(#,##0\);_(* "-"_);_(@_)</c:formatCode>
                <c:ptCount val="4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'기타작업-2'!$A$3:$A$6</c:f>
              <c:strCache>
                <c:ptCount val="4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</c:strCache>
            </c:strRef>
          </c:cat>
          <c:val>
            <c:numRef>
              <c:f>'기타작업-2'!$C$3:$C$6</c:f>
              <c:numCache>
                <c:formatCode>_(* #,##0_);_(* \(#,##0\);_(* "-"_);_(@_)</c:formatCode>
                <c:ptCount val="4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361440"/>
        <c:axId val="2031357280"/>
      </c:bar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5554.668034027774" backgroundQuery="1" createdVersion="7" refreshedVersion="7" minRefreshableVersion="3" recordCount="26" xr:uid="{47381505-DE34-4891-99C7-79131CEB0C40}">
  <cacheSource type="external" connectionId="2"/>
  <cacheFields count="7">
    <cacheField name="센터코드" numFmtId="0">
      <sharedItems count="25">
        <s v="c01"/>
        <s v="c02"/>
        <s v="c03"/>
        <s v="c04"/>
        <s v="c05"/>
        <s v="c06"/>
        <s v="c07"/>
        <s v="c08"/>
        <s v="c09"/>
        <s v="c10"/>
        <s v="c11"/>
        <s v="c12"/>
        <s v="d01"/>
        <s v="d02"/>
        <s v="d03"/>
        <s v="d04"/>
        <s v="d05"/>
        <s v="d06"/>
        <s v="d07"/>
        <s v="d08"/>
        <s v="d09"/>
        <s v="d10"/>
        <s v="d11"/>
        <s v="d12"/>
        <s v="d13"/>
      </sharedItems>
    </cacheField>
    <cacheField name="지역" numFmtId="0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>
      <sharedItems count="2">
        <s v="직영"/>
        <s v="위탁"/>
      </sharedItems>
    </cacheField>
    <cacheField name="개설일" numFmtId="0">
      <sharedItems containsSemiMixedTypes="0" containsNonDate="0" containsDate="1" containsString="0" minDate="1999-11-17T00:00:00" maxDate="2024-05-13T00:00:00" count="25">
        <d v="2021-12-20T00:00:00"/>
        <d v="2019-08-04T00:00:00"/>
        <d v="2001-03-05T00:00:00"/>
        <d v="2011-07-02T00:00:00"/>
        <d v="2003-01-14T00:00:00"/>
        <d v="1999-11-17T00:00:00"/>
        <d v="2010-10-21T00:00:00"/>
        <d v="2017-03-27T00:00:00"/>
        <d v="2014-10-10T00:00:00"/>
        <d v="2009-11-07T00:00:00"/>
        <d v="2010-03-04T00:00:00"/>
        <d v="2017-11-23T00:00:00"/>
        <d v="2020-05-27T00:00:00"/>
        <d v="2018-06-09T00:00:00"/>
        <d v="2004-04-18T00:00:00"/>
        <d v="2010-11-13T00:00:00"/>
        <d v="2014-12-08T00:00:00"/>
        <d v="2012-02-24T00:00:00"/>
        <d v="2013-08-24T00:00:00"/>
        <d v="2001-05-09T00:00:00"/>
        <d v="2005-09-04T00:00:00"/>
        <d v="2011-06-12T00:00:00"/>
        <d v="2014-11-18T00:00:00"/>
        <d v="2024-05-12T00:00:00"/>
        <d v="2014-04-06T00:00:00"/>
      </sharedItems>
    </cacheField>
    <cacheField name="면적" numFmtId="0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취급품목정보" numFmtId="0">
      <sharedItems count="21">
        <s v="종이류, 가구, 가전 등"/>
        <s v="가전가구"/>
        <s v="스티로폼류, 플라스틱류, 가구, 가전 등"/>
        <s v="가구, 플라스틱류, 캔류, 고철류 등"/>
        <s v="가구가전"/>
        <s v="종이류, 플라스틱류, 가전, 의류 등"/>
        <s v="종이류, 고철류, 의류, 플라스틱류 등"/>
        <s v="종이류, 의류, 가전 등"/>
        <s v="옷, 신발, 가방, 가구 등"/>
        <s v="종이류, 의류,  플라스틱류, 스티로폼류 등"/>
        <s v="종이류, 플라스틱류, 의류, 고철류 등"/>
        <s v="종이류, 합성수지, 가구, 고철류 등"/>
        <s v="옷, 가전, 신발, 가방, 가구 등"/>
        <s v="가구, 의류,  플라스틱류, 스티로폼류 등"/>
        <s v="의류, 플라스틱류, 공병, 고철 등"/>
        <s v="종이류, 합성수지, 가구, 의류 등"/>
        <s v="슬라스틱류, 고철, 의류 등"/>
        <s v="종이류, 가전, 알루미늄 등"/>
        <s v="종이류, 의류, 캔류, 가구, 가전 등"/>
        <s v="종이류, 고철류, 공병, 의류 등"/>
        <s v="폐지, 알루미늄 등"/>
      </sharedItems>
    </cacheField>
    <cacheField name="보유차량" numFmtId="0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0"/>
    <x v="0"/>
    <x v="0"/>
    <x v="0"/>
    <x v="0"/>
    <x v="0"/>
    <x v="0"/>
  </r>
  <r>
    <x v="1"/>
    <x v="1"/>
    <x v="1"/>
    <x v="1"/>
    <x v="1"/>
    <x v="1"/>
    <x v="1"/>
  </r>
  <r>
    <x v="2"/>
    <x v="2"/>
    <x v="1"/>
    <x v="2"/>
    <x v="2"/>
    <x v="2"/>
    <x v="2"/>
  </r>
  <r>
    <x v="3"/>
    <x v="3"/>
    <x v="0"/>
    <x v="3"/>
    <x v="3"/>
    <x v="3"/>
    <x v="3"/>
  </r>
  <r>
    <x v="4"/>
    <x v="4"/>
    <x v="0"/>
    <x v="4"/>
    <x v="4"/>
    <x v="4"/>
    <x v="0"/>
  </r>
  <r>
    <x v="5"/>
    <x v="5"/>
    <x v="0"/>
    <x v="5"/>
    <x v="5"/>
    <x v="4"/>
    <x v="1"/>
  </r>
  <r>
    <x v="6"/>
    <x v="6"/>
    <x v="1"/>
    <x v="6"/>
    <x v="6"/>
    <x v="5"/>
    <x v="3"/>
  </r>
  <r>
    <x v="7"/>
    <x v="7"/>
    <x v="0"/>
    <x v="7"/>
    <x v="7"/>
    <x v="6"/>
    <x v="3"/>
  </r>
  <r>
    <x v="8"/>
    <x v="0"/>
    <x v="1"/>
    <x v="8"/>
    <x v="8"/>
    <x v="7"/>
    <x v="0"/>
  </r>
  <r>
    <x v="9"/>
    <x v="1"/>
    <x v="1"/>
    <x v="9"/>
    <x v="9"/>
    <x v="8"/>
    <x v="3"/>
  </r>
  <r>
    <x v="10"/>
    <x v="2"/>
    <x v="1"/>
    <x v="10"/>
    <x v="10"/>
    <x v="9"/>
    <x v="0"/>
  </r>
  <r>
    <x v="11"/>
    <x v="3"/>
    <x v="1"/>
    <x v="11"/>
    <x v="11"/>
    <x v="10"/>
    <x v="3"/>
  </r>
  <r>
    <x v="12"/>
    <x v="4"/>
    <x v="1"/>
    <x v="12"/>
    <x v="12"/>
    <x v="11"/>
    <x v="1"/>
  </r>
  <r>
    <x v="13"/>
    <x v="3"/>
    <x v="0"/>
    <x v="13"/>
    <x v="13"/>
    <x v="12"/>
    <x v="0"/>
  </r>
  <r>
    <x v="14"/>
    <x v="0"/>
    <x v="0"/>
    <x v="14"/>
    <x v="14"/>
    <x v="13"/>
    <x v="3"/>
  </r>
  <r>
    <x v="15"/>
    <x v="5"/>
    <x v="1"/>
    <x v="15"/>
    <x v="15"/>
    <x v="14"/>
    <x v="3"/>
  </r>
  <r>
    <x v="16"/>
    <x v="5"/>
    <x v="0"/>
    <x v="16"/>
    <x v="16"/>
    <x v="15"/>
    <x v="2"/>
  </r>
  <r>
    <x v="17"/>
    <x v="4"/>
    <x v="1"/>
    <x v="17"/>
    <x v="17"/>
    <x v="16"/>
    <x v="2"/>
  </r>
  <r>
    <x v="18"/>
    <x v="4"/>
    <x v="0"/>
    <x v="18"/>
    <x v="18"/>
    <x v="4"/>
    <x v="0"/>
  </r>
  <r>
    <x v="19"/>
    <x v="6"/>
    <x v="1"/>
    <x v="19"/>
    <x v="19"/>
    <x v="17"/>
    <x v="2"/>
  </r>
  <r>
    <x v="20"/>
    <x v="7"/>
    <x v="0"/>
    <x v="20"/>
    <x v="20"/>
    <x v="18"/>
    <x v="1"/>
  </r>
  <r>
    <x v="21"/>
    <x v="0"/>
    <x v="0"/>
    <x v="21"/>
    <x v="21"/>
    <x v="1"/>
    <x v="0"/>
  </r>
  <r>
    <x v="22"/>
    <x v="1"/>
    <x v="0"/>
    <x v="22"/>
    <x v="22"/>
    <x v="19"/>
    <x v="3"/>
  </r>
  <r>
    <x v="23"/>
    <x v="2"/>
    <x v="0"/>
    <x v="23"/>
    <x v="23"/>
    <x v="2"/>
    <x v="0"/>
  </r>
  <r>
    <x v="24"/>
    <x v="3"/>
    <x v="1"/>
    <x v="24"/>
    <x v="24"/>
    <x v="2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F8353F-B750-4974-87B8-2EF40A92E0FC}" name="피벗 테이블1" cacheId="1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C17" firstHeaderRow="1" firstDataRow="1" firstDataCol="2" rowPageCount="1" colPageCount="1"/>
  <pivotFields count="7">
    <pivotField compact="0" showAll="0" insertBlankRow="1"/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compact="0" showAll="0" insertBlankRow="1"/>
    <pivotField dataField="1" compact="0" showAll="0" insertBlankRow="1"/>
    <pivotField compact="0" showAll="0" insertBlankRow="1"/>
    <pivotField dataField="1" compact="0" showAll="0" insertBlankRow="1"/>
  </pivotFields>
  <rowFields count="2">
    <field x="1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2" hier="-1"/>
  </pageFields>
  <dataFields count="2">
    <dataField name="평균 : 면적" fld="4" subtotal="average" baseField="1" baseItem="7" numFmtId="177"/>
    <dataField name="평균 : 보유차량" fld="6" subtotal="average" baseField="1" baseItem="2" numFmtId="177"/>
  </dataFields>
  <pivotTableStyleInfo name="PivotStyleLight16" showRowHeaders="1" showColHeaders="1" showRowStripes="0" showColStripes="0" showLastColumn="1"/>
  <filters count="1">
    <filter fld="1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opLeftCell="A31" zoomScaleNormal="100" workbookViewId="0">
      <selection activeCell="A33" sqref="A33:E33"/>
    </sheetView>
  </sheetViews>
  <sheetFormatPr defaultRowHeight="16.5" x14ac:dyDescent="0.3"/>
  <cols>
    <col min="1" max="1" width="8" customWidth="1"/>
    <col min="2" max="2" width="5.625" customWidth="1"/>
    <col min="3" max="3" width="10.375" customWidth="1"/>
    <col min="4" max="4" width="12.125" customWidth="1"/>
    <col min="5" max="5" width="23.375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8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8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8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8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8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8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8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8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8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8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8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8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8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8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8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8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8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8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8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8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8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8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8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8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8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21" t="s">
        <v>206</v>
      </c>
    </row>
    <row r="31" spans="1:8" x14ac:dyDescent="0.3">
      <c r="A31" t="b">
        <f>AND(YEAR(D4)&gt;=2018,(RIGHT(H4,3)="일요일")+(RIGHT(H4,3)="공휴일"))</f>
        <v>1</v>
      </c>
    </row>
    <row r="33" spans="1:5" x14ac:dyDescent="0.3">
      <c r="A33" s="11" t="s">
        <v>84</v>
      </c>
      <c r="B33" s="11" t="s">
        <v>85</v>
      </c>
      <c r="C33" s="11" t="s">
        <v>147</v>
      </c>
      <c r="D33" s="11" t="s">
        <v>87</v>
      </c>
      <c r="E33" s="11" t="s">
        <v>90</v>
      </c>
    </row>
    <row r="34" spans="1:5" x14ac:dyDescent="0.3">
      <c r="A34" s="11" t="s">
        <v>129</v>
      </c>
      <c r="B34" s="11" t="s">
        <v>48</v>
      </c>
      <c r="C34" s="8">
        <v>44550</v>
      </c>
      <c r="D34" s="11">
        <v>836</v>
      </c>
      <c r="E34" s="10" t="s">
        <v>98</v>
      </c>
    </row>
    <row r="35" spans="1:5" x14ac:dyDescent="0.3">
      <c r="A35" s="11" t="s">
        <v>91</v>
      </c>
      <c r="B35" s="11" t="s">
        <v>92</v>
      </c>
      <c r="C35" s="8">
        <v>43681</v>
      </c>
      <c r="D35" s="11">
        <v>173</v>
      </c>
      <c r="E35" s="10" t="s">
        <v>95</v>
      </c>
    </row>
    <row r="36" spans="1:5" x14ac:dyDescent="0.3">
      <c r="A36" s="11" t="s">
        <v>112</v>
      </c>
      <c r="B36" s="11" t="s">
        <v>113</v>
      </c>
      <c r="C36" s="8">
        <v>43978</v>
      </c>
      <c r="D36" s="11">
        <v>246</v>
      </c>
      <c r="E36" s="10" t="s">
        <v>110</v>
      </c>
    </row>
    <row r="37" spans="1:5" x14ac:dyDescent="0.3">
      <c r="A37" s="11" t="s">
        <v>117</v>
      </c>
      <c r="B37" s="11" t="s">
        <v>100</v>
      </c>
      <c r="C37" s="8">
        <v>43260</v>
      </c>
      <c r="D37" s="11">
        <v>278</v>
      </c>
      <c r="E37" s="10" t="s">
        <v>98</v>
      </c>
    </row>
    <row r="38" spans="1:5" x14ac:dyDescent="0.3">
      <c r="A38" s="11" t="s">
        <v>43</v>
      </c>
      <c r="B38" s="11" t="s">
        <v>96</v>
      </c>
      <c r="C38" s="8">
        <v>45424</v>
      </c>
      <c r="D38" s="11">
        <v>187</v>
      </c>
      <c r="E38" s="10" t="s">
        <v>116</v>
      </c>
    </row>
  </sheetData>
  <sortState xmlns:xlrd2="http://schemas.microsoft.com/office/spreadsheetml/2017/richdata2" ref="A4:H28">
    <sortCondition ref="A4:A28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/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7" t="s">
        <v>12</v>
      </c>
      <c r="K3" s="1" t="s">
        <v>6</v>
      </c>
      <c r="L3" s="7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/>
      <c r="K4" s="1" t="s">
        <v>19</v>
      </c>
      <c r="L4" s="6"/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/>
      <c r="K5" s="1" t="s">
        <v>16</v>
      </c>
      <c r="L5" s="6"/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/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/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/>
      <c r="K8" s="1" t="s">
        <v>5</v>
      </c>
      <c r="L8" s="7" t="s">
        <v>34</v>
      </c>
      <c r="M8" s="7" t="s">
        <v>35</v>
      </c>
      <c r="N8" s="7" t="s">
        <v>36</v>
      </c>
      <c r="O8" s="7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/>
      <c r="K9" s="1" t="s">
        <v>40</v>
      </c>
      <c r="L9" s="2"/>
      <c r="M9" s="1"/>
      <c r="N9" s="1"/>
      <c r="O9" s="1"/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/>
      <c r="K10" s="1" t="s">
        <v>15</v>
      </c>
      <c r="L10" s="2"/>
      <c r="M10" s="1"/>
      <c r="N10" s="1"/>
      <c r="O10" s="1"/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/>
      <c r="K11" s="1" t="s">
        <v>21</v>
      </c>
      <c r="L11" s="2"/>
      <c r="M11" s="1"/>
      <c r="N11" s="1"/>
      <c r="O11" s="1"/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/>
      <c r="K12" s="1" t="s">
        <v>25</v>
      </c>
      <c r="L12" s="2"/>
      <c r="M12" s="1"/>
      <c r="N12" s="1"/>
      <c r="O12" s="1"/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/>
      <c r="K13" s="1" t="s">
        <v>42</v>
      </c>
      <c r="L13" s="2"/>
      <c r="M13" s="1"/>
      <c r="N13" s="1"/>
      <c r="O13" s="1"/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/>
      <c r="K14" s="1" t="s">
        <v>28</v>
      </c>
      <c r="L14" s="2"/>
      <c r="M14" s="1"/>
      <c r="N14" s="1"/>
      <c r="O14" s="1"/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/>
      <c r="K15" s="1" t="s">
        <v>50</v>
      </c>
      <c r="L15" s="2"/>
      <c r="M15" s="1"/>
      <c r="N15" s="1"/>
      <c r="O15" s="1"/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/>
      <c r="K16" s="1" t="s">
        <v>32</v>
      </c>
      <c r="L16" s="2"/>
      <c r="M16" s="1"/>
      <c r="N16" s="1"/>
      <c r="O16" s="1"/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/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/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/>
      <c r="K19" s="1" t="s">
        <v>6</v>
      </c>
      <c r="L19" s="7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/>
      <c r="K20" s="1" t="s">
        <v>19</v>
      </c>
      <c r="L20" s="1"/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/>
      <c r="K21" s="1" t="s">
        <v>16</v>
      </c>
      <c r="L21" s="1"/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/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/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/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/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/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/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tabSelected="1" workbookViewId="0">
      <selection activeCell="B11" sqref="B11"/>
    </sheetView>
  </sheetViews>
  <sheetFormatPr defaultRowHeight="16.5" x14ac:dyDescent="0.3"/>
  <cols>
    <col min="1" max="1" width="20.125" bestFit="1" customWidth="1"/>
    <col min="2" max="2" width="14.875" bestFit="1" customWidth="1"/>
    <col min="3" max="3" width="7.375" bestFit="1" customWidth="1"/>
  </cols>
  <sheetData>
    <row r="1" spans="1:3" x14ac:dyDescent="0.3">
      <c r="A1" s="22" t="s">
        <v>86</v>
      </c>
      <c r="B1" s="9" t="s">
        <v>207</v>
      </c>
    </row>
    <row r="3" spans="1:3" x14ac:dyDescent="0.3">
      <c r="A3" s="22" t="s">
        <v>85</v>
      </c>
      <c r="B3" s="22" t="s">
        <v>212</v>
      </c>
    </row>
    <row r="4" spans="1:3" x14ac:dyDescent="0.3">
      <c r="A4" s="9" t="s">
        <v>108</v>
      </c>
      <c r="C4" s="23"/>
    </row>
    <row r="5" spans="1:3" x14ac:dyDescent="0.3">
      <c r="B5" s="9" t="s">
        <v>208</v>
      </c>
      <c r="C5" s="23">
        <v>226.5</v>
      </c>
    </row>
    <row r="6" spans="1:3" x14ac:dyDescent="0.3">
      <c r="B6" s="9" t="s">
        <v>210</v>
      </c>
      <c r="C6" s="23">
        <v>1</v>
      </c>
    </row>
    <row r="7" spans="1:3" x14ac:dyDescent="0.3">
      <c r="A7" s="9"/>
      <c r="C7" s="23"/>
    </row>
    <row r="8" spans="1:3" x14ac:dyDescent="0.3">
      <c r="A8" s="9" t="s">
        <v>92</v>
      </c>
      <c r="C8" s="23"/>
    </row>
    <row r="9" spans="1:3" x14ac:dyDescent="0.3">
      <c r="B9" s="9" t="s">
        <v>208</v>
      </c>
      <c r="C9" s="23">
        <v>265.33333333333331</v>
      </c>
    </row>
    <row r="10" spans="1:3" x14ac:dyDescent="0.3">
      <c r="B10" s="9" t="s">
        <v>210</v>
      </c>
      <c r="C10" s="23">
        <v>0.66666666666666663</v>
      </c>
    </row>
    <row r="11" spans="1:3" x14ac:dyDescent="0.3">
      <c r="A11" s="9"/>
      <c r="C11" s="23"/>
    </row>
    <row r="12" spans="1:3" x14ac:dyDescent="0.3">
      <c r="A12" s="9" t="s">
        <v>96</v>
      </c>
      <c r="C12" s="23"/>
    </row>
    <row r="13" spans="1:3" x14ac:dyDescent="0.3">
      <c r="B13" s="9" t="s">
        <v>208</v>
      </c>
      <c r="C13" s="23">
        <v>239.33333333333334</v>
      </c>
    </row>
    <row r="14" spans="1:3" x14ac:dyDescent="0.3">
      <c r="B14" s="9" t="s">
        <v>210</v>
      </c>
      <c r="C14" s="23">
        <v>1.6666666666666667</v>
      </c>
    </row>
    <row r="15" spans="1:3" x14ac:dyDescent="0.3">
      <c r="A15" s="9"/>
      <c r="C15" s="23"/>
    </row>
    <row r="16" spans="1:3" x14ac:dyDescent="0.3">
      <c r="A16" s="9" t="s">
        <v>209</v>
      </c>
      <c r="C16" s="23">
        <v>245.875</v>
      </c>
    </row>
    <row r="17" spans="1:3" x14ac:dyDescent="0.3">
      <c r="A17" s="9" t="s">
        <v>211</v>
      </c>
      <c r="C17" s="23">
        <v>1.125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/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13" t="s">
        <v>149</v>
      </c>
      <c r="B2" s="13" t="s">
        <v>148</v>
      </c>
      <c r="C2" s="13" t="s">
        <v>150</v>
      </c>
      <c r="D2" s="13" t="s">
        <v>152</v>
      </c>
      <c r="E2" s="13" t="s">
        <v>163</v>
      </c>
      <c r="F2" s="13" t="s">
        <v>151</v>
      </c>
      <c r="H2" s="13"/>
      <c r="I2" s="13"/>
      <c r="J2" s="13"/>
    </row>
    <row r="3" spans="1:10" x14ac:dyDescent="0.3">
      <c r="A3" s="11" t="s">
        <v>154</v>
      </c>
      <c r="B3" s="11" t="s">
        <v>153</v>
      </c>
      <c r="C3" s="12">
        <v>190000</v>
      </c>
      <c r="D3" s="12">
        <v>51600</v>
      </c>
      <c r="E3" s="11" t="s">
        <v>164</v>
      </c>
      <c r="F3" s="12">
        <v>22600</v>
      </c>
      <c r="H3" s="10"/>
      <c r="I3" s="14"/>
      <c r="J3" s="14"/>
    </row>
    <row r="4" spans="1:10" x14ac:dyDescent="0.3">
      <c r="A4" s="11" t="s">
        <v>156</v>
      </c>
      <c r="B4" s="11" t="s">
        <v>155</v>
      </c>
      <c r="C4" s="12">
        <v>876000</v>
      </c>
      <c r="D4" s="12">
        <v>356400</v>
      </c>
      <c r="E4" s="11" t="s">
        <v>165</v>
      </c>
      <c r="F4" s="12">
        <v>119400</v>
      </c>
      <c r="H4" s="10"/>
      <c r="I4" s="14"/>
      <c r="J4" s="14"/>
    </row>
    <row r="5" spans="1:10" x14ac:dyDescent="0.3">
      <c r="A5" s="11" t="s">
        <v>158</v>
      </c>
      <c r="B5" s="11" t="s">
        <v>157</v>
      </c>
      <c r="C5" s="12">
        <v>663000</v>
      </c>
      <c r="D5" s="12">
        <v>130500</v>
      </c>
      <c r="E5" s="11" t="s">
        <v>166</v>
      </c>
      <c r="F5" s="12">
        <v>27300</v>
      </c>
      <c r="H5" s="10"/>
      <c r="I5" s="14"/>
      <c r="J5" s="14"/>
    </row>
    <row r="6" spans="1:10" x14ac:dyDescent="0.3">
      <c r="A6" s="11" t="s">
        <v>160</v>
      </c>
      <c r="B6" s="11" t="s">
        <v>159</v>
      </c>
      <c r="C6" s="12">
        <v>632000</v>
      </c>
      <c r="D6" s="12">
        <v>81000</v>
      </c>
      <c r="E6" s="11" t="s">
        <v>167</v>
      </c>
      <c r="F6" s="12">
        <v>159000</v>
      </c>
      <c r="H6" s="10"/>
      <c r="I6" s="14"/>
      <c r="J6" s="14"/>
    </row>
    <row r="7" spans="1:10" x14ac:dyDescent="0.3">
      <c r="A7" s="11" t="s">
        <v>154</v>
      </c>
      <c r="B7" s="11" t="s">
        <v>159</v>
      </c>
      <c r="C7" s="12">
        <v>195000</v>
      </c>
      <c r="D7" s="12">
        <v>54900</v>
      </c>
      <c r="E7" s="11" t="s">
        <v>168</v>
      </c>
      <c r="F7" s="12">
        <v>14200</v>
      </c>
      <c r="H7" s="10"/>
      <c r="I7" s="14"/>
      <c r="J7" s="14"/>
    </row>
    <row r="8" spans="1:10" x14ac:dyDescent="0.3">
      <c r="A8" s="11" t="s">
        <v>158</v>
      </c>
      <c r="B8" s="11" t="s">
        <v>155</v>
      </c>
      <c r="C8" s="12">
        <v>375000</v>
      </c>
      <c r="D8" s="12">
        <v>94500</v>
      </c>
      <c r="E8" s="11" t="s">
        <v>169</v>
      </c>
      <c r="F8" s="12">
        <v>48000</v>
      </c>
    </row>
    <row r="9" spans="1:10" x14ac:dyDescent="0.3">
      <c r="A9" s="11" t="s">
        <v>156</v>
      </c>
      <c r="B9" s="11" t="s">
        <v>153</v>
      </c>
      <c r="C9" s="12">
        <v>744000</v>
      </c>
      <c r="D9" s="12">
        <v>151200</v>
      </c>
      <c r="E9" s="11" t="s">
        <v>170</v>
      </c>
      <c r="F9" s="12">
        <v>34800</v>
      </c>
    </row>
    <row r="10" spans="1:10" x14ac:dyDescent="0.3">
      <c r="A10" s="11" t="s">
        <v>161</v>
      </c>
      <c r="B10" s="11" t="s">
        <v>159</v>
      </c>
      <c r="C10" s="12">
        <v>358000</v>
      </c>
      <c r="D10" s="12">
        <v>128400</v>
      </c>
      <c r="E10" s="11" t="s">
        <v>171</v>
      </c>
      <c r="F10" s="12">
        <v>45000</v>
      </c>
    </row>
    <row r="11" spans="1:10" x14ac:dyDescent="0.3">
      <c r="A11" s="11" t="s">
        <v>154</v>
      </c>
      <c r="B11" s="11" t="s">
        <v>155</v>
      </c>
      <c r="C11" s="12">
        <v>210000</v>
      </c>
      <c r="D11" s="12">
        <v>50800</v>
      </c>
      <c r="E11" s="11" t="s">
        <v>172</v>
      </c>
      <c r="F11" s="12">
        <v>18500</v>
      </c>
    </row>
    <row r="12" spans="1:10" x14ac:dyDescent="0.3">
      <c r="A12" s="11" t="s">
        <v>158</v>
      </c>
      <c r="B12" s="11" t="s">
        <v>162</v>
      </c>
      <c r="C12" s="12">
        <v>495000</v>
      </c>
      <c r="D12" s="12">
        <v>118800</v>
      </c>
      <c r="E12" s="11" t="s">
        <v>173</v>
      </c>
      <c r="F12" s="12">
        <v>49500</v>
      </c>
    </row>
    <row r="13" spans="1:10" x14ac:dyDescent="0.3">
      <c r="A13" s="11" t="s">
        <v>161</v>
      </c>
      <c r="B13" s="11" t="s">
        <v>153</v>
      </c>
      <c r="C13" s="12">
        <v>194000</v>
      </c>
      <c r="D13" s="12">
        <v>118800</v>
      </c>
      <c r="E13" s="11" t="s">
        <v>174</v>
      </c>
      <c r="F13" s="12">
        <v>35000</v>
      </c>
    </row>
    <row r="14" spans="1:10" x14ac:dyDescent="0.3">
      <c r="A14" s="11" t="s">
        <v>156</v>
      </c>
      <c r="B14" s="11" t="s">
        <v>155</v>
      </c>
      <c r="C14" s="12">
        <v>568000</v>
      </c>
      <c r="D14" s="12">
        <v>150000</v>
      </c>
      <c r="E14" s="11" t="s">
        <v>175</v>
      </c>
      <c r="F14" s="12">
        <v>290600</v>
      </c>
    </row>
    <row r="15" spans="1:10" x14ac:dyDescent="0.3">
      <c r="A15" s="11" t="s">
        <v>160</v>
      </c>
      <c r="B15" s="11" t="s">
        <v>157</v>
      </c>
      <c r="C15" s="12">
        <v>604000</v>
      </c>
      <c r="D15" s="12">
        <v>141600</v>
      </c>
      <c r="E15" s="11" t="s">
        <v>176</v>
      </c>
      <c r="F15" s="12">
        <v>82000</v>
      </c>
    </row>
    <row r="16" spans="1:10" x14ac:dyDescent="0.3">
      <c r="A16" s="11" t="s">
        <v>160</v>
      </c>
      <c r="B16" s="11" t="s">
        <v>153</v>
      </c>
      <c r="C16" s="12">
        <v>680000</v>
      </c>
      <c r="D16" s="12">
        <v>201600</v>
      </c>
      <c r="E16" s="11" t="s">
        <v>177</v>
      </c>
      <c r="F16" s="12">
        <v>26000</v>
      </c>
    </row>
    <row r="17" spans="1:6" x14ac:dyDescent="0.3">
      <c r="A17" s="11" t="s">
        <v>154</v>
      </c>
      <c r="B17" s="11" t="s">
        <v>159</v>
      </c>
      <c r="C17" s="12">
        <v>194000</v>
      </c>
      <c r="D17" s="12">
        <v>32100</v>
      </c>
      <c r="E17" s="11" t="s">
        <v>178</v>
      </c>
      <c r="F17" s="12">
        <v>24300</v>
      </c>
    </row>
    <row r="18" spans="1:6" x14ac:dyDescent="0.3">
      <c r="A18" s="11" t="s">
        <v>158</v>
      </c>
      <c r="B18" s="11" t="s">
        <v>159</v>
      </c>
      <c r="C18" s="12">
        <v>597000</v>
      </c>
      <c r="D18" s="12">
        <v>372800</v>
      </c>
      <c r="E18" s="11" t="s">
        <v>179</v>
      </c>
      <c r="F18" s="12">
        <v>41100</v>
      </c>
    </row>
    <row r="19" spans="1:6" x14ac:dyDescent="0.3">
      <c r="A19" s="11" t="s">
        <v>161</v>
      </c>
      <c r="B19" s="11" t="s">
        <v>162</v>
      </c>
      <c r="C19" s="12">
        <v>336000</v>
      </c>
      <c r="D19" s="12">
        <v>95800</v>
      </c>
      <c r="E19" s="11" t="s">
        <v>180</v>
      </c>
      <c r="F19" s="12">
        <v>18800</v>
      </c>
    </row>
    <row r="20" spans="1:6" x14ac:dyDescent="0.3">
      <c r="A20" s="11" t="s">
        <v>158</v>
      </c>
      <c r="B20" s="11" t="s">
        <v>159</v>
      </c>
      <c r="C20" s="12">
        <v>469000</v>
      </c>
      <c r="D20" s="12">
        <v>147600</v>
      </c>
      <c r="E20" s="11" t="s">
        <v>181</v>
      </c>
      <c r="F20" s="12">
        <v>159700</v>
      </c>
    </row>
    <row r="21" spans="1:6" x14ac:dyDescent="0.3">
      <c r="A21" s="11" t="s">
        <v>161</v>
      </c>
      <c r="B21" s="11" t="s">
        <v>155</v>
      </c>
      <c r="C21" s="12">
        <v>394000</v>
      </c>
      <c r="D21" s="12">
        <v>75600</v>
      </c>
      <c r="E21" s="11" t="s">
        <v>182</v>
      </c>
      <c r="F21" s="12">
        <v>42200</v>
      </c>
    </row>
    <row r="22" spans="1:6" x14ac:dyDescent="0.3">
      <c r="A22" s="11" t="s">
        <v>158</v>
      </c>
      <c r="B22" s="11" t="s">
        <v>162</v>
      </c>
      <c r="C22" s="12">
        <v>502000</v>
      </c>
      <c r="D22" s="12">
        <v>197200</v>
      </c>
      <c r="E22" s="11" t="s">
        <v>183</v>
      </c>
      <c r="F22" s="12">
        <v>93200</v>
      </c>
    </row>
  </sheetData>
  <dataConsolidate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28"/>
  <sheetViews>
    <sheetView workbookViewId="0"/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style="9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1" t="s">
        <v>84</v>
      </c>
      <c r="B2" s="11" t="s">
        <v>85</v>
      </c>
      <c r="C2" s="11" t="s">
        <v>86</v>
      </c>
      <c r="D2" s="11" t="s">
        <v>88</v>
      </c>
      <c r="E2" s="11" t="s">
        <v>184</v>
      </c>
    </row>
    <row r="3" spans="1:5" x14ac:dyDescent="0.3">
      <c r="A3" s="11" t="s">
        <v>129</v>
      </c>
      <c r="B3" s="11" t="s">
        <v>48</v>
      </c>
      <c r="C3" s="11" t="s">
        <v>101</v>
      </c>
      <c r="D3" s="10" t="s">
        <v>130</v>
      </c>
      <c r="E3" s="19">
        <v>0.33999999999999997</v>
      </c>
    </row>
    <row r="4" spans="1:5" x14ac:dyDescent="0.3">
      <c r="A4" s="11" t="s">
        <v>91</v>
      </c>
      <c r="B4" s="11" t="s">
        <v>92</v>
      </c>
      <c r="C4" s="11" t="s">
        <v>93</v>
      </c>
      <c r="D4" s="10" t="s">
        <v>94</v>
      </c>
      <c r="E4" s="19">
        <v>0.13999999999999996</v>
      </c>
    </row>
    <row r="5" spans="1:5" x14ac:dyDescent="0.3">
      <c r="A5" s="11" t="s">
        <v>137</v>
      </c>
      <c r="B5" s="11" t="s">
        <v>96</v>
      </c>
      <c r="C5" s="11" t="s">
        <v>93</v>
      </c>
      <c r="D5" s="10" t="s">
        <v>115</v>
      </c>
      <c r="E5" s="19">
        <v>-0.27</v>
      </c>
    </row>
    <row r="6" spans="1:5" x14ac:dyDescent="0.3">
      <c r="A6" s="11" t="s">
        <v>99</v>
      </c>
      <c r="B6" s="11" t="s">
        <v>100</v>
      </c>
      <c r="C6" s="11" t="s">
        <v>101</v>
      </c>
      <c r="D6" s="10" t="s">
        <v>102</v>
      </c>
      <c r="E6" s="19">
        <v>0.30000000000000004</v>
      </c>
    </row>
    <row r="7" spans="1:5" x14ac:dyDescent="0.3">
      <c r="A7" s="11" t="s">
        <v>141</v>
      </c>
      <c r="B7" s="11" t="s">
        <v>113</v>
      </c>
      <c r="C7" s="11" t="s">
        <v>101</v>
      </c>
      <c r="D7" s="10" t="s">
        <v>106</v>
      </c>
      <c r="E7" s="19">
        <v>0</v>
      </c>
    </row>
    <row r="8" spans="1:5" x14ac:dyDescent="0.3">
      <c r="A8" s="11" t="s">
        <v>104</v>
      </c>
      <c r="B8" s="11" t="s">
        <v>105</v>
      </c>
      <c r="C8" s="11" t="s">
        <v>101</v>
      </c>
      <c r="D8" s="10" t="s">
        <v>106</v>
      </c>
      <c r="E8" s="19">
        <v>0.38</v>
      </c>
    </row>
    <row r="9" spans="1:5" x14ac:dyDescent="0.3">
      <c r="A9" s="11" t="s">
        <v>121</v>
      </c>
      <c r="B9" s="11" t="s">
        <v>122</v>
      </c>
      <c r="C9" s="11" t="s">
        <v>93</v>
      </c>
      <c r="D9" s="10" t="s">
        <v>123</v>
      </c>
      <c r="E9" s="19">
        <v>-8.0000000000000016E-2</v>
      </c>
    </row>
    <row r="10" spans="1:5" x14ac:dyDescent="0.3">
      <c r="A10" s="11" t="s">
        <v>107</v>
      </c>
      <c r="B10" s="11" t="s">
        <v>108</v>
      </c>
      <c r="C10" s="11" t="s">
        <v>101</v>
      </c>
      <c r="D10" s="10" t="s">
        <v>109</v>
      </c>
      <c r="E10" s="19" t="s">
        <v>204</v>
      </c>
    </row>
    <row r="11" spans="1:5" x14ac:dyDescent="0.3">
      <c r="A11" s="11" t="s">
        <v>119</v>
      </c>
      <c r="B11" s="11" t="s">
        <v>48</v>
      </c>
      <c r="C11" s="11" t="s">
        <v>93</v>
      </c>
      <c r="D11" s="10" t="s">
        <v>120</v>
      </c>
      <c r="E11" s="19">
        <v>0.31000000000000005</v>
      </c>
    </row>
    <row r="12" spans="1:5" x14ac:dyDescent="0.3">
      <c r="A12" s="11" t="s">
        <v>63</v>
      </c>
      <c r="B12" s="11" t="s">
        <v>92</v>
      </c>
      <c r="C12" s="11" t="s">
        <v>93</v>
      </c>
      <c r="D12" s="10" t="s">
        <v>138</v>
      </c>
      <c r="E12" s="19">
        <v>0</v>
      </c>
    </row>
    <row r="13" spans="1:5" x14ac:dyDescent="0.3">
      <c r="A13" s="11" t="s">
        <v>20</v>
      </c>
      <c r="B13" s="11" t="s">
        <v>96</v>
      </c>
      <c r="C13" s="11" t="s">
        <v>93</v>
      </c>
      <c r="D13" s="10" t="s">
        <v>97</v>
      </c>
      <c r="E13" s="19">
        <v>0.58000000000000007</v>
      </c>
    </row>
    <row r="14" spans="1:5" x14ac:dyDescent="0.3">
      <c r="A14" s="11" t="s">
        <v>126</v>
      </c>
      <c r="B14" s="11" t="s">
        <v>100</v>
      </c>
      <c r="C14" s="11" t="s">
        <v>93</v>
      </c>
      <c r="D14" s="10" t="s">
        <v>127</v>
      </c>
      <c r="E14" s="19">
        <v>8.9999999999999969E-2</v>
      </c>
    </row>
    <row r="15" spans="1:5" x14ac:dyDescent="0.3">
      <c r="A15" s="11" t="s">
        <v>112</v>
      </c>
      <c r="B15" s="11" t="s">
        <v>113</v>
      </c>
      <c r="C15" s="11" t="s">
        <v>93</v>
      </c>
      <c r="D15" s="10" t="s">
        <v>114</v>
      </c>
      <c r="E15" s="19">
        <v>0.5</v>
      </c>
    </row>
    <row r="16" spans="1:5" x14ac:dyDescent="0.3">
      <c r="A16" s="11" t="s">
        <v>117</v>
      </c>
      <c r="B16" s="11" t="s">
        <v>100</v>
      </c>
      <c r="C16" s="11" t="s">
        <v>101</v>
      </c>
      <c r="D16" s="10" t="s">
        <v>118</v>
      </c>
      <c r="E16" s="19">
        <v>0.62999999999999989</v>
      </c>
    </row>
    <row r="17" spans="1:5" x14ac:dyDescent="0.3">
      <c r="A17" s="11" t="s">
        <v>124</v>
      </c>
      <c r="B17" s="11" t="s">
        <v>48</v>
      </c>
      <c r="C17" s="11" t="s">
        <v>101</v>
      </c>
      <c r="D17" s="10" t="s">
        <v>125</v>
      </c>
      <c r="E17" s="19">
        <v>-6.9999999999999951E-2</v>
      </c>
    </row>
    <row r="18" spans="1:5" x14ac:dyDescent="0.3">
      <c r="A18" s="11" t="s">
        <v>139</v>
      </c>
      <c r="B18" s="11" t="s">
        <v>105</v>
      </c>
      <c r="C18" s="11" t="s">
        <v>93</v>
      </c>
      <c r="D18" s="10" t="s">
        <v>140</v>
      </c>
      <c r="E18" s="19" t="s">
        <v>205</v>
      </c>
    </row>
    <row r="19" spans="1:5" x14ac:dyDescent="0.3">
      <c r="A19" s="11" t="s">
        <v>134</v>
      </c>
      <c r="B19" s="11" t="s">
        <v>105</v>
      </c>
      <c r="C19" s="11" t="s">
        <v>101</v>
      </c>
      <c r="D19" s="10" t="s">
        <v>135</v>
      </c>
      <c r="E19" s="19">
        <v>-0.11999999999999994</v>
      </c>
    </row>
    <row r="20" spans="1:5" x14ac:dyDescent="0.3">
      <c r="A20" s="11" t="s">
        <v>145</v>
      </c>
      <c r="B20" s="11" t="s">
        <v>113</v>
      </c>
      <c r="C20" s="11" t="s">
        <v>93</v>
      </c>
      <c r="D20" s="10" t="s">
        <v>146</v>
      </c>
      <c r="E20" s="19">
        <v>0.34000000000000008</v>
      </c>
    </row>
    <row r="21" spans="1:5" x14ac:dyDescent="0.3">
      <c r="A21" s="11" t="s">
        <v>128</v>
      </c>
      <c r="B21" s="11" t="s">
        <v>113</v>
      </c>
      <c r="C21" s="11" t="s">
        <v>101</v>
      </c>
      <c r="D21" s="10" t="s">
        <v>106</v>
      </c>
      <c r="E21" s="19">
        <v>-0.17999999999999994</v>
      </c>
    </row>
    <row r="22" spans="1:5" x14ac:dyDescent="0.3">
      <c r="A22" s="11" t="s">
        <v>132</v>
      </c>
      <c r="B22" s="11" t="s">
        <v>122</v>
      </c>
      <c r="C22" s="11" t="s">
        <v>93</v>
      </c>
      <c r="D22" s="10" t="s">
        <v>133</v>
      </c>
      <c r="E22" s="19">
        <v>0.19</v>
      </c>
    </row>
    <row r="23" spans="1:5" x14ac:dyDescent="0.3">
      <c r="A23" s="11" t="s">
        <v>143</v>
      </c>
      <c r="B23" s="11" t="s">
        <v>108</v>
      </c>
      <c r="C23" s="11" t="s">
        <v>101</v>
      </c>
      <c r="D23" s="10" t="s">
        <v>144</v>
      </c>
      <c r="E23" s="19">
        <v>-0.05</v>
      </c>
    </row>
    <row r="24" spans="1:5" x14ac:dyDescent="0.3">
      <c r="A24" s="11" t="s">
        <v>51</v>
      </c>
      <c r="B24" s="11" t="s">
        <v>48</v>
      </c>
      <c r="C24" s="11" t="s">
        <v>101</v>
      </c>
      <c r="D24" s="10" t="s">
        <v>94</v>
      </c>
      <c r="E24" s="19">
        <v>0.03</v>
      </c>
    </row>
    <row r="25" spans="1:5" x14ac:dyDescent="0.3">
      <c r="A25" s="11" t="s">
        <v>58</v>
      </c>
      <c r="B25" s="11" t="s">
        <v>92</v>
      </c>
      <c r="C25" s="11" t="s">
        <v>101</v>
      </c>
      <c r="D25" s="10" t="s">
        <v>131</v>
      </c>
      <c r="E25" s="19">
        <v>9.9999999999999978E-2</v>
      </c>
    </row>
    <row r="26" spans="1:5" x14ac:dyDescent="0.3">
      <c r="A26" s="11" t="s">
        <v>43</v>
      </c>
      <c r="B26" s="11" t="s">
        <v>96</v>
      </c>
      <c r="C26" s="11" t="s">
        <v>101</v>
      </c>
      <c r="D26" s="10" t="s">
        <v>115</v>
      </c>
      <c r="E26" s="19">
        <v>0.31999999999999995</v>
      </c>
    </row>
    <row r="27" spans="1:5" x14ac:dyDescent="0.3">
      <c r="A27" s="11" t="s">
        <v>38</v>
      </c>
      <c r="B27" s="11" t="s">
        <v>100</v>
      </c>
      <c r="C27" s="11" t="s">
        <v>93</v>
      </c>
      <c r="D27" s="10" t="s">
        <v>111</v>
      </c>
      <c r="E27" s="19">
        <v>-0.18000000000000005</v>
      </c>
    </row>
    <row r="28" spans="1:5" x14ac:dyDescent="0.3">
      <c r="E28" s="20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/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13" t="s">
        <v>148</v>
      </c>
      <c r="B2" s="13" t="s">
        <v>151</v>
      </c>
      <c r="C2" s="13" t="s">
        <v>152</v>
      </c>
    </row>
    <row r="3" spans="1:3" x14ac:dyDescent="0.3">
      <c r="A3" s="11" t="s">
        <v>185</v>
      </c>
      <c r="B3" s="15">
        <v>83833.333333333299</v>
      </c>
      <c r="C3" s="16">
        <v>137266.66666666666</v>
      </c>
    </row>
    <row r="4" spans="1:3" x14ac:dyDescent="0.3">
      <c r="A4" s="11" t="s">
        <v>186</v>
      </c>
      <c r="B4" s="15">
        <v>54650</v>
      </c>
      <c r="C4" s="16">
        <v>136050</v>
      </c>
    </row>
    <row r="5" spans="1:3" x14ac:dyDescent="0.3">
      <c r="A5" s="11" t="s">
        <v>187</v>
      </c>
      <c r="B5" s="15">
        <v>23740</v>
      </c>
      <c r="C5" s="16">
        <v>115460</v>
      </c>
    </row>
    <row r="6" spans="1:3" s="9" customFormat="1" x14ac:dyDescent="0.3">
      <c r="A6" s="11" t="s">
        <v>188</v>
      </c>
      <c r="B6" s="15">
        <v>73883.333333333328</v>
      </c>
      <c r="C6" s="16">
        <v>136133.33333333334</v>
      </c>
    </row>
    <row r="7" spans="1:3" x14ac:dyDescent="0.3">
      <c r="A7" s="11" t="s">
        <v>189</v>
      </c>
      <c r="B7" s="15">
        <v>206000</v>
      </c>
      <c r="C7" s="16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14"/>
  <sheetViews>
    <sheetView workbookViewId="0"/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1" spans="1:8" s="9" customFormat="1" x14ac:dyDescent="0.3"/>
    <row r="2" spans="1:8" x14ac:dyDescent="0.3">
      <c r="A2" t="s">
        <v>0</v>
      </c>
      <c r="B2" s="9" t="s">
        <v>196</v>
      </c>
    </row>
    <row r="3" spans="1:8" x14ac:dyDescent="0.3">
      <c r="A3" s="11" t="s">
        <v>191</v>
      </c>
      <c r="B3" s="11" t="s">
        <v>192</v>
      </c>
      <c r="C3" s="11" t="s">
        <v>193</v>
      </c>
      <c r="D3" s="11" t="s">
        <v>195</v>
      </c>
      <c r="E3" s="11" t="s">
        <v>194</v>
      </c>
      <c r="G3" s="11" t="s">
        <v>193</v>
      </c>
      <c r="H3" s="11" t="s">
        <v>203</v>
      </c>
    </row>
    <row r="4" spans="1:8" x14ac:dyDescent="0.3">
      <c r="A4" s="10" t="s">
        <v>202</v>
      </c>
      <c r="B4" s="17">
        <v>45441</v>
      </c>
      <c r="C4" s="10" t="s">
        <v>198</v>
      </c>
      <c r="D4" s="10">
        <v>3</v>
      </c>
      <c r="E4" s="16">
        <v>342000</v>
      </c>
      <c r="G4" s="11" t="s">
        <v>197</v>
      </c>
      <c r="H4" s="15">
        <v>120000</v>
      </c>
    </row>
    <row r="5" spans="1:8" x14ac:dyDescent="0.3">
      <c r="A5" s="10"/>
      <c r="B5" s="10"/>
      <c r="C5" s="10"/>
      <c r="D5" s="10"/>
      <c r="E5" s="16"/>
      <c r="G5" s="11" t="s">
        <v>199</v>
      </c>
      <c r="H5" s="15">
        <v>120000</v>
      </c>
    </row>
    <row r="6" spans="1:8" x14ac:dyDescent="0.3">
      <c r="A6" s="10"/>
      <c r="B6" s="10"/>
      <c r="C6" s="10"/>
      <c r="D6" s="10"/>
      <c r="E6" s="16"/>
      <c r="G6" s="11" t="s">
        <v>200</v>
      </c>
      <c r="H6" s="15">
        <v>150000</v>
      </c>
    </row>
    <row r="7" spans="1:8" x14ac:dyDescent="0.3">
      <c r="A7" s="10"/>
      <c r="B7" s="10"/>
      <c r="C7" s="10"/>
      <c r="D7" s="10"/>
      <c r="E7" s="16"/>
      <c r="G7" s="11" t="s">
        <v>201</v>
      </c>
      <c r="H7" s="15">
        <v>180000</v>
      </c>
    </row>
    <row r="8" spans="1:8" x14ac:dyDescent="0.3">
      <c r="A8" s="10"/>
      <c r="B8" s="10"/>
      <c r="C8" s="10"/>
      <c r="D8" s="10"/>
      <c r="E8" s="16"/>
    </row>
    <row r="9" spans="1:8" x14ac:dyDescent="0.3">
      <c r="A9" s="10"/>
      <c r="B9" s="10"/>
      <c r="C9" s="10"/>
      <c r="D9" s="10"/>
      <c r="E9" s="16"/>
      <c r="H9" s="18"/>
    </row>
    <row r="10" spans="1:8" x14ac:dyDescent="0.3">
      <c r="A10" s="10"/>
      <c r="B10" s="10"/>
      <c r="C10" s="10"/>
      <c r="D10" s="10"/>
      <c r="E10" s="16"/>
    </row>
    <row r="11" spans="1:8" x14ac:dyDescent="0.3">
      <c r="A11" s="10"/>
      <c r="B11" s="10"/>
      <c r="C11" s="10"/>
      <c r="D11" s="10"/>
      <c r="E11" s="16"/>
    </row>
    <row r="12" spans="1:8" x14ac:dyDescent="0.3">
      <c r="A12" s="10"/>
      <c r="B12" s="10"/>
      <c r="C12" s="10"/>
      <c r="D12" s="10"/>
      <c r="E12" s="16"/>
    </row>
    <row r="13" spans="1:8" x14ac:dyDescent="0.3">
      <c r="A13" s="10"/>
      <c r="B13" s="10"/>
      <c r="C13" s="10"/>
      <c r="D13" s="10"/>
      <c r="E13" s="16"/>
    </row>
    <row r="14" spans="1:8" x14ac:dyDescent="0.3">
      <c r="A14" s="10"/>
      <c r="B14" s="10"/>
      <c r="C14" s="10"/>
      <c r="D14" s="10"/>
      <c r="E14" s="16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c D A A B Q S w M E F A A C A A g A P Y A z W S o x G q C l A A A A 9 w A A A B I A H A B D b 2 5 m a W c v U G F j a 2 F n Z S 5 4 b W w g o h g A K K A U A A A A A A A A A A A A A A A A A A A A A A A A A A A A h Y 8 x D o I w A E W v Q r r T l p o Q I a U M j k p i N D G u T a n Q A K 2 h x X I 3 B 4 / k F c Q o 6 u b 4 3 3 / D / / f r j e Z j 1 w Y X 2 V t l d A Y i i E E g t T C l 0 l U G B n c K l y B n d M t F w y s Z T L K 2 6 W j L D N T O n V O E v P f Q L 6 D p K 0 Q w j t C x 2 O x F L T s O P r L 6 L 4 d K W 8 e 1 k I D R w 2 s M I z C J Y Z T E M Y G Y o p n S Q u m v Q a b B z / Y H 0 t X Q u q G X r D H h e k f R H C l 6 n 2 A P U E s D B B Q A A g A I A D 2 A M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g D N Z z R J 9 u u A A A A A X A Q A A E w A c A E Z v c m 1 1 b G F z L 1 N l Y 3 R p b 2 4 x L m 0 g o h g A K K A U A A A A A A A A A A A A A A A A A A A A A A A A A A A A K 0 5 N L s n M z 1 M I h t C G 1 r x c v F z F G Y l F q S k K b 1 r 2 v G 3 Z 8 G p L w + t l a x R s F X J S S 3 i 5 F I D g z e w J r z f v A I o 4 J i e n F h f r u S S W J C Y l F q d q u G X m p O o 5 5 + e V p O a V F G s o u V j F h B a n F h X H + J f n p R b F u K Q W Z 5 f k F 8 S 8 2 r H h z b Y 5 M Q a G b 2 f 1 x L y Z t + b t z D l v Z q 2 E W K a X m J y c k q S k q a M Q 7 V y U m l i S 6 p d Y l p m e C H J a Q F F + Q W p R S W Z q s W 1 J U W l q r K Y O x D X x a M 6 E u K 4 6 O j g 5 I z U 3 0 V Z J S c e z J D X X V g l Z m V J s b T T I 1 b G 8 X J l 5 W I y x B g B Q S w E C L Q A U A A I A C A A 9 g D N Z K j E a o K U A A A D 3 A A A A E g A A A A A A A A A A A A A A A A A A A A A A Q 2 9 u Z m l n L 1 B h Y 2 t h Z 2 U u e G 1 s U E s B A i 0 A F A A C A A g A P Y A z W Q / K 6 a u k A A A A 6 Q A A A B M A A A A A A A A A A A A A A A A A 8 Q A A A F t D b 2 5 0 Z W 5 0 X 1 R 5 c G V z X S 5 4 b W x Q S w E C L Q A U A A I A C A A 9 g D N Z z R J 9 u u A A A A A X A Q A A E w A A A A A A A A A A A A A A A A D i A Q A A R m 9 y b X V s Y X M v U 2 V j d G l v b j E u b V B L B Q Y A A A A A A w A D A M I A A A A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E Q A A A A A A A P U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D Q l Q k M l R U Q l O D Q l Q j A l R U E l Q j Q l O D A l R U I l Q T Y l Q U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T l U M D c 6 M D E 6 N T g u N T k 0 N j E 3 M F o i I C 8 + P E V u d H J 5 I F R 5 c G U 9 I k Z p b G x D b 2 x 1 b W 5 U e X B l c y I g V m F s d W U 9 I n N C Z 1 l H Q n d J R 0 F n P T 0 i I C 8 + P E V u d H J 5 I F R 5 c G U 9 I k Z p b G x D b 2 x 1 b W 5 O Y W 1 l c y I g V m F s d W U 9 I n N b J n F 1 b 3 Q 7 7 I S 8 7 Y S w 7 L 2 U 6 5 O c J n F 1 b 3 Q 7 L C Z x d W 9 0 O + y n g O y X r S Z x d W 9 0 O y w m c X V v d D v s m r T s m I H q t a z r t o Q m c X V v d D s s J n F 1 b 3 Q 7 6 r C c 7 I S k 7 J 2 8 J n F 1 b 3 Q 7 L C Z x d W 9 0 O + u p t O y g g S Z x d W 9 0 O y w m c X V v d D v s t 6 j q u I n t k o j r q q n s o J X r s 7 Q m c X V v d D s s J n F 1 b 3 Q 7 6 7 O 0 7 J y g 7 L C o 6 5 +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s h L z t h L D s v Z T r k 5 w s M H 0 m c X V v d D s s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s p 4 D s l 6 0 s M X 0 m c X V v d D s s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s m r T s m I H q t a z r t o Q s M n 0 m c X V v d D s s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q s J z s h K T s n b w s M 3 0 m c X V v d D s s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r q b T s o I E s N H 0 m c X V v d D s s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s t 6 j q u I n t k o j r q q n s o J X r s 7 Q s N X 0 m c X V v d D s s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r s 7 T s n K D s s K j r n 4 k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s h L z t h L D s v Z T r k 5 w s M H 0 m c X V v d D s s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s p 4 D s l 6 0 s M X 0 m c X V v d D s s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s m r T s m I H q t a z r t o Q s M n 0 m c X V v d D s s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q s J z s h K T s n b w s M 3 0 m c X V v d D s s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r q b T s o I E s N H 0 m c X V v d D s s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s t 6 j q u I n t k o j r q q n s o J X r s 7 Q s N X 0 m c X V v d D s s J n F 1 b 3 Q 7 U 2 V y d m V y L k R h d G F i Y X N l X F w v M i 9 G a W x l L 2 Q 6 X F x c X H V z Z X J z X F x c X G 9 3 b m V y X F x c X G R l c 2 t 0 b 3 B c X F x c 6 r i w 7 L a c X F x c X D A x 7 Z q M X F x c X O y e r O 2 Z n O y a q e y E v O 2 E s C 5 h Y 2 N k Y i 8 v 7 I S 8 7 Y S w 6 r S A 6 6 a s L n v r s 7 T s n K D s s K j r n 4 k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4 N C V C Q y V F R C U 4 N C V C M C V F Q S V C N C U 4 M C V F Q i V B N i V B Q y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Q l Q k M l R U Q l O D Q l Q j A l R U E l Q j Q l O D A l R U I l Q T Y l Q U M v X y V F Q y U 4 N C V C Q y V F R C U 4 N C V C M C V F Q S V C N C U 4 M C V F Q i V B N i V B Q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n V 3 B g F 5 Q M T p l V G D D l 4 Y 6 x A A A A A A I A A A A A A B B m A A A A A Q A A I A A A A E V P n z P I d A C L 6 W 4 L J + D c V u X 4 p m B a m 2 9 y L / R T 7 z x n + x z y A A A A A A 6 A A A A A A g A A I A A A A P g A O 1 5 W Z 4 G Z L 3 q G j e T s X Q x I p N n e / / U f K u v m 3 n 4 D 7 y T Y U A A A A N 0 R D i U V B U p y w q Y + q Y F x z H Y + A 7 H g 9 w p y F g 6 R P 2 k T s v C L J K 3 t k f N W 6 f B c 0 q 3 a z l f W Z o l X m K q d d h E V X 9 3 7 Z e C y G b 4 1 6 0 9 + i A f D G P P m h u n M R n o 8 Q A A A A F 3 V h d 0 w O e d 7 3 4 F Y v 1 Y 2 J q Q + f j 4 x x j e h q + i d 7 3 V I P 8 v s s x t R X e S F u b D N 2 H h y b s e h I N Z X l U G B S U F 4 S a U Q s O g e J q o = < / D a t a M a s h u p > 
</file>

<file path=customXml/itemProps1.xml><?xml version="1.0" encoding="utf-8"?>
<ds:datastoreItem xmlns:ds="http://schemas.openxmlformats.org/officeDocument/2006/customXml" ds:itemID="{7D5FD7F7-8098-4390-A966-161DF763CE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2</vt:i4>
      </vt:variant>
    </vt:vector>
  </HeadingPairs>
  <TitlesOfParts>
    <vt:vector size="9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Administrator</cp:lastModifiedBy>
  <cp:lastPrinted>2024-06-03T12:12:46Z</cp:lastPrinted>
  <dcterms:created xsi:type="dcterms:W3CDTF">2023-05-30T06:41:20Z</dcterms:created>
  <dcterms:modified xsi:type="dcterms:W3CDTF">2024-09-19T07:24:31Z</dcterms:modified>
</cp:coreProperties>
</file>