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20ffdcafd42d27/바탕 화면/시나공/"/>
    </mc:Choice>
  </mc:AlternateContent>
  <xr:revisionPtr revIDLastSave="0" documentId="8_{E560DC97-F71C-4180-BB1D-1FF053ABB2C8}" xr6:coauthVersionLast="47" xr6:coauthVersionMax="47" xr10:uidLastSave="{00000000-0000-0000-0000-000000000000}"/>
  <bookViews>
    <workbookView xWindow="-110" yWindow="-110" windowWidth="19420" windowHeight="1102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8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27" i="5"/>
  <c r="D22" i="5"/>
  <c r="D17" i="5"/>
  <c r="D12" i="5"/>
  <c r="D7" i="5"/>
  <c r="D29" i="5" s="1"/>
  <c r="D28" i="5"/>
  <c r="D23" i="5"/>
  <c r="D18" i="5"/>
  <c r="D13" i="5"/>
  <c r="D8" i="5"/>
  <c r="F32" i="4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F4" i="8"/>
  <c r="F5" i="8"/>
  <c r="F6" i="8"/>
  <c r="F7" i="8"/>
  <c r="F8" i="8"/>
  <c r="F9" i="8"/>
  <c r="F24" i="5"/>
  <c r="G24" i="5" s="1"/>
  <c r="F4" i="5"/>
  <c r="G4" i="5" s="1"/>
  <c r="F14" i="5"/>
  <c r="G14" i="5" s="1"/>
  <c r="F9" i="5"/>
  <c r="G9" i="5" s="1"/>
  <c r="F5" i="5"/>
  <c r="G5" i="5" s="1"/>
  <c r="F19" i="5"/>
  <c r="G19" i="5" s="1"/>
  <c r="F25" i="5"/>
  <c r="G25" i="5" s="1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 s="1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D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황채영</author>
  </authors>
  <commentList>
    <comment ref="H8" authorId="0" shapeId="0" xr:uid="{E304663E-D3EE-4FF9-AED2-26A9801E2DB6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<sst xmlns="http://schemas.openxmlformats.org/spreadsheetml/2006/main" count="427" uniqueCount="307">
  <si>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</si>
  <si>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</si>
  <si>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</si>
  <si>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</si>
  <si>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</si>
  <si>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</si>
  <si>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</si>
  <si>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</si>
  <si>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</si>
  <si>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</si>
  <si>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</si>
  <si>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</si>
  <si>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</si>
  <si>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</si>
  <si>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</si>
  <si>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</si>
  <si>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</si>
  <si>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</si>
  <si>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</si>
  <si>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</si>
  <si>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</si>
  <si>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</si>
  <si>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</si>
  <si>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</si>
  <si>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</si>
  <si>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</si>
  <si>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</si>
  <si>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</si>
  <si>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</si>
  <si>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</si>
  <si>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</si>
  <si>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</si>
  <si>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</si>
  <si>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</si>
  <si>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</si>
  <si>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</si>
  <si>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</si>
  <si>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</si>
  <si>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</si>
  <si>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</si>
  <si>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</si>
  <si>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</si>
  <si>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</si>
  <si>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</si>
  <si>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</si>
  <si>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</si>
  <si>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</si>
  <si>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</si>
  <si>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</si>
  <si>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</si>
  <si>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</si>
  <si>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</si>
  <si>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</si>
  <si>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</si>
  <si>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</si>
  <si>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</si>
  <si>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</si>
  <si>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</si>
  <si>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</si>
  <si>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</si>
  <si>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</si>
  <si>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</si>
  <si>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</si>
  <si>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</si>
  <si>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</si>
  <si>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</si>
  <si>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</si>
  <si>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</si>
  <si>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</si>
  <si>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</si>
  <si>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</si>
  <si>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</si>
  <si>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</si>
  <si>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</si>
  <si>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</si>
  <si>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</si>
  <si>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</si>
  <si>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</si>
  <si>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</si>
  <si>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</si>
  <si>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</si>
  <si>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</si>
  <si>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</si>
  <si>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</si>
  <si>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</si>
  <si>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</si>
  <si>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</si>
  <si>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</si>
  <si>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</si>
  <si>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</si>
  <si>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</si>
  <si>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</si>
  <si>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</si>
  <si>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</si>
  <si>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</si>
  <si>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</si>
  <si>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</si>
  <si>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</si>
  <si>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</si>
  <si>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</si>
  <si>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</si>
  <si>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</si>
  <si>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</si>
  <si>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</si>
  <si>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</si>
  <si>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</si>
  <si>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</si>
  <si>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</si>
  <si>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</si>
  <si>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</si>
  <si>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</si>
  <si>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</si>
  <si>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</si>
  <si>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</si>
  <si>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</si>
  <si>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</si>
  <si>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</si>
  <si>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</si>
  <si>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</si>
  <si>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</si>
  <si>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</si>
  <si>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</si>
  <si>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</si>
  <si>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</si>
  <si>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</si>
  <si>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</si>
  <si>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</si>
  <si>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</si>
  <si>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</si>
  <si>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</si>
  <si>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</si>
  <si>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</si>
  <si>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</si>
  <si>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</si>
  <si>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</si>
  <si>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</si>
  <si>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</si>
  <si>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</si>
  <si>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</si>
  <si>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</si>
  <si>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</si>
  <si>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</si>
  <si>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</si>
  <si>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</si>
  <si>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</si>
  <si>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</si>
  <si>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</si>
  <si>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</si>
  <si>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</si>
  <si>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</si>
  <si>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</si>
  <si>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</si>
  <si>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</si>
  <si>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</si>
  <si>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</si>
  <si>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</si>
  <si>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</si>
  <si>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</si>
  <si>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</si>
  <si>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</si>
  <si>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</si>
  <si>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</si>
  <si>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</si>
  <si>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</si>
  <si>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</si>
  <si>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</si>
  <si>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</si>
  <si>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</si>
  <si>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</si>
  <si>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</si>
  <si>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</si>
  <si>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</si>
  <si>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</si>
  <si>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</si>
  <si>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</si>
  <si>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</si>
  <si>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</si>
  <si>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</si>
  <si>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</si>
  <si>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</si>
  <si>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</si>
  <si>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</si>
  <si>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</si>
  <si>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</si>
  <si>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</si>
  <si>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</si>
  <si>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</si>
  <si>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</si>
  <si>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</si>
  <si>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</si>
  <si>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</si>
  <si>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</si>
  <si>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</si>
  <si>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</si>
  <si>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</si>
  <si>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</si>
  <si>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</si>
  <si>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</si>
  <si>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</si>
  <si>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</si>
  <si>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</si>
  <si>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</si>
  <si>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</si>
  <si>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</si>
  <si>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</si>
  <si>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</si>
  <si>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</si>
  <si>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</si>
  <si>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</si>
  <si>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</si>
  <si>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</si>
  <si>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</si>
  <si>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</si>
  <si>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</si>
  <si>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</si>
  <si>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</si>
  <si>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</si>
  <si>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</si>
  <si>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</si>
  <si>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</si>
  <si>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</si>
  <si>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</si>
  <si>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</si>
  <si>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</si>
  <si>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</si>
  <si>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</si>
  <si>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</si>
  <si>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</si>
  <si>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</si>
  <si>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</si>
  <si>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</si>
  <si>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</si>
  <si>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</si>
  <si>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</si>
  <si>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</si>
  <si>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</si>
  <si>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</si>
  <si>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</si>
  <si>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</si>
  <si>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</si>
  <si>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</si>
  <si>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</si>
  <si>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</si>
  <si>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</si>
  <si>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</si>
  <si>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</si>
  <si>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</si>
  <si>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</si>
  <si>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</si>
  <si>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</si>
  <si>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</si>
  <si>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</si>
  <si>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</si>
  <si>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</si>
  <si>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</si>
  <si>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</si>
  <si>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</si>
  <si>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</si>
  <si>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</si>
  <si>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</si>
  <si>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</si>
  <si>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</si>
  <si>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</si>
  <si>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</si>
  <si>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</si>
  <si>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</si>
  <si>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</si>
  <si>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</si>
  <si>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</si>
  <si>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</si>
  <si>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</si>
  <si>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</si>
  <si>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</si>
  <si>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담당자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</si>
  <si>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</si>
  <si>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</si>
  <si>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</si>
  <si>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</si>
  <si>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</si>
  <si>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</si>
  <si>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</si>
  <si>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제품가</t>
    <phoneticPr fontId="1" type="noConversion"/>
  </si>
  <si>
    <t>주문량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</si>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</sst>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b/>
      <sz val="9"/>
      <color indexed="81"/>
      <name val="돋움"/>
      <family val="3"/>
      <charset val="129"/>
    </font>
    <font>
      <sz val="11"/>
      <color rgb="FFEE0000"/>
      <name val="맑은 고딕"/>
      <family val="2"/>
      <charset val="129"/>
      <scheme val="minor"/>
    </font>
    <font>
      <sz val="11"/>
      <color rgb="FFEE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FB-4A94-85AD-A3110B5007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757D161-82F6-E5DC-745F-75990DA97C06}"/>
            </a:ext>
          </a:extLst>
        </xdr:cNvPr>
        <xdr:cNvSpPr/>
      </xdr:nvSpPr>
      <xdr:spPr>
        <a:xfrm>
          <a:off x="52832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채영" refreshedDate="45846.612838194444" createdVersion="8" refreshedVersion="8" minRefreshableVersion="3" recordCount="10" xr:uid="{E719AB1B-9FE7-439A-82C6-2852CD5633BF}">
  <cacheSource type="worksheet">
    <worksheetSource ref="A3:H13" sheet="분석작업-2"/>
  </cacheSource>
  <cacheFields count="10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9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일(가입일)" numFmtId="0" databaseField="0">
      <fieldGroup base="1">
        <rangePr groupBy="days" startDate="2024-02-07T00:00:00" endDate="2024-03-24T00:00:00"/>
        <groupItems count="368">
          <s v="&lt;2024-02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3-24"/>
        </groupItems>
      </fieldGroup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D49E0F-839B-4EDB-8EC0-DB7A7F02442C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10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9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" x14ac:dyDescent="0.45"/>
  <cols>
    <col min="2" max="2" width="11.08203125" bestFit="1" customWidth="1"/>
    <col min="3" max="3" width="11.75" bestFit="1" customWidth="1"/>
    <col min="5" max="5" width="9.33203125" bestFit="1" customWidth="1"/>
  </cols>
  <sheetData>
    <row r="1" spans="1:6" x14ac:dyDescent="0.45">
      <c r="A1" t="s">
        <v>0</v>
      </c>
    </row>
    <row r="3" spans="1:6" x14ac:dyDescent="0.45">
      <c r="A3" s="1" t="s">
        <v>256</v>
      </c>
      <c r="B3" s="1" t="s">
        <v>264</v>
      </c>
      <c r="C3" s="1" t="s">
        <v>265</v>
      </c>
      <c r="D3" s="1" t="s">
        <v>273</v>
      </c>
      <c r="E3" s="1" t="s">
        <v>281</v>
      </c>
      <c r="F3" s="1" t="s">
        <v>282</v>
      </c>
    </row>
    <row r="4" spans="1:6" x14ac:dyDescent="0.45">
      <c r="A4" s="1" t="s">
        <v>257</v>
      </c>
      <c r="B4" s="2">
        <v>45577</v>
      </c>
      <c r="C4" s="1" t="s">
        <v>266</v>
      </c>
      <c r="D4" s="1" t="s">
        <v>274</v>
      </c>
      <c r="E4" s="3">
        <v>148000</v>
      </c>
      <c r="F4" s="1">
        <v>250</v>
      </c>
    </row>
    <row r="5" spans="1:6" x14ac:dyDescent="0.45">
      <c r="A5" s="1" t="s">
        <v>258</v>
      </c>
      <c r="B5" s="2">
        <v>45577</v>
      </c>
      <c r="C5" s="1" t="s">
        <v>267</v>
      </c>
      <c r="D5" s="1" t="s">
        <v>275</v>
      </c>
      <c r="E5" s="3">
        <v>110000</v>
      </c>
      <c r="F5" s="1">
        <v>300</v>
      </c>
    </row>
    <row r="6" spans="1:6" x14ac:dyDescent="0.45">
      <c r="A6" s="1" t="s">
        <v>259</v>
      </c>
      <c r="B6" s="2">
        <v>45578</v>
      </c>
      <c r="C6" s="1" t="s">
        <v>268</v>
      </c>
      <c r="D6" s="1" t="s">
        <v>276</v>
      </c>
      <c r="E6" s="3">
        <v>250000</v>
      </c>
      <c r="F6" s="1">
        <v>200</v>
      </c>
    </row>
    <row r="7" spans="1:6" x14ac:dyDescent="0.45">
      <c r="A7" s="1" t="s">
        <v>260</v>
      </c>
      <c r="B7" s="2">
        <v>45578</v>
      </c>
      <c r="C7" s="1" t="s">
        <v>269</v>
      </c>
      <c r="D7" s="1" t="s">
        <v>277</v>
      </c>
      <c r="E7" s="3">
        <v>80000</v>
      </c>
      <c r="F7" s="1">
        <v>500</v>
      </c>
    </row>
    <row r="8" spans="1:6" x14ac:dyDescent="0.45">
      <c r="A8" s="1" t="s">
        <v>261</v>
      </c>
      <c r="B8" s="2">
        <v>45579</v>
      </c>
      <c r="C8" s="1" t="s">
        <v>270</v>
      </c>
      <c r="D8" s="1" t="s">
        <v>278</v>
      </c>
      <c r="E8" s="3">
        <v>270000</v>
      </c>
      <c r="F8" s="1">
        <v>100</v>
      </c>
    </row>
    <row r="9" spans="1:6" x14ac:dyDescent="0.45">
      <c r="A9" s="1" t="s">
        <v>262</v>
      </c>
      <c r="B9" s="2">
        <v>45580</v>
      </c>
      <c r="C9" s="1" t="s">
        <v>271</v>
      </c>
      <c r="D9" s="1" t="s">
        <v>279</v>
      </c>
      <c r="E9" s="3">
        <v>160000</v>
      </c>
      <c r="F9" s="1">
        <v>260</v>
      </c>
    </row>
    <row r="10" spans="1:6" x14ac:dyDescent="0.45">
      <c r="A10" s="1" t="s">
        <v>263</v>
      </c>
      <c r="B10" s="2">
        <v>45580</v>
      </c>
      <c r="C10" s="1" t="s">
        <v>272</v>
      </c>
      <c r="D10" s="1" t="s">
        <v>280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A3" sqref="A3:H15"/>
    </sheetView>
  </sheetViews>
  <sheetFormatPr defaultRowHeight="17" x14ac:dyDescent="0.45"/>
  <cols>
    <col min="1" max="1" width="10.4140625" bestFit="1" customWidth="1"/>
    <col min="3" max="3" width="10.4140625" bestFit="1" customWidth="1"/>
    <col min="6" max="6" width="11.4140625" bestFit="1" customWidth="1"/>
    <col min="7" max="8" width="10.25" bestFit="1" customWidth="1"/>
  </cols>
  <sheetData>
    <row r="1" spans="1:8" ht="21" x14ac:dyDescent="0.45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5" thickBot="1" x14ac:dyDescent="0.5"/>
    <row r="3" spans="1:8" x14ac:dyDescent="0.45">
      <c r="A3" s="20" t="s">
        <v>2</v>
      </c>
      <c r="B3" s="21" t="s">
        <v>121</v>
      </c>
      <c r="C3" s="21" t="s">
        <v>122</v>
      </c>
      <c r="D3" s="21" t="s">
        <v>123</v>
      </c>
      <c r="E3" s="21" t="s">
        <v>124</v>
      </c>
      <c r="F3" s="21" t="s">
        <v>125</v>
      </c>
      <c r="G3" s="21" t="s">
        <v>126</v>
      </c>
      <c r="H3" s="22" t="s">
        <v>127</v>
      </c>
    </row>
    <row r="4" spans="1:8" x14ac:dyDescent="0.45">
      <c r="A4" s="23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24">
        <v>26486</v>
      </c>
    </row>
    <row r="5" spans="1:8" x14ac:dyDescent="0.45">
      <c r="A5" s="23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24">
        <v>54468</v>
      </c>
    </row>
    <row r="6" spans="1:8" x14ac:dyDescent="0.45">
      <c r="A6" s="23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24">
        <v>7796</v>
      </c>
    </row>
    <row r="7" spans="1:8" x14ac:dyDescent="0.45">
      <c r="A7" s="23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24">
        <v>4695</v>
      </c>
    </row>
    <row r="8" spans="1:8" x14ac:dyDescent="0.45">
      <c r="A8" s="23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24">
        <v>90068</v>
      </c>
    </row>
    <row r="9" spans="1:8" x14ac:dyDescent="0.45">
      <c r="A9" s="23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24">
        <v>12015</v>
      </c>
    </row>
    <row r="10" spans="1:8" x14ac:dyDescent="0.45">
      <c r="A10" s="23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24">
        <v>20506</v>
      </c>
    </row>
    <row r="11" spans="1:8" x14ac:dyDescent="0.45">
      <c r="A11" s="23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24">
        <v>8010</v>
      </c>
    </row>
    <row r="12" spans="1:8" x14ac:dyDescent="0.45">
      <c r="A12" s="23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24">
        <v>8651</v>
      </c>
    </row>
    <row r="13" spans="1:8" x14ac:dyDescent="0.45">
      <c r="A13" s="23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24">
        <v>35778</v>
      </c>
    </row>
    <row r="14" spans="1:8" x14ac:dyDescent="0.45">
      <c r="A14" s="23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24">
        <v>14738</v>
      </c>
    </row>
    <row r="15" spans="1:8" ht="17.5" thickBot="1" x14ac:dyDescent="0.5">
      <c r="A15" s="25" t="s">
        <v>139</v>
      </c>
      <c r="B15" s="26">
        <v>320</v>
      </c>
      <c r="C15" s="27">
        <v>8</v>
      </c>
      <c r="D15" s="27">
        <v>200</v>
      </c>
      <c r="E15" s="27">
        <v>199</v>
      </c>
      <c r="F15" s="26">
        <v>63680</v>
      </c>
      <c r="G15" s="26">
        <v>7005</v>
      </c>
      <c r="H15" s="28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13" workbookViewId="0">
      <selection activeCell="A3" sqref="A3:G19"/>
    </sheetView>
  </sheetViews>
  <sheetFormatPr defaultRowHeight="17" x14ac:dyDescent="0.45"/>
  <cols>
    <col min="4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3" t="s">
        <v>140</v>
      </c>
      <c r="B1" s="13"/>
      <c r="C1" s="13"/>
      <c r="D1" s="13"/>
      <c r="E1" s="13"/>
      <c r="F1" s="13"/>
      <c r="G1" s="13"/>
    </row>
    <row r="3" spans="1:7" x14ac:dyDescent="0.45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5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5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5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5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5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5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5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5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5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5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5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5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5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5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5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5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5">
      <c r="A22" s="29" t="s">
        <v>283</v>
      </c>
      <c r="B22" s="29" t="s">
        <v>285</v>
      </c>
    </row>
    <row r="23" spans="1:7" x14ac:dyDescent="0.45">
      <c r="A23" s="29" t="s">
        <v>284</v>
      </c>
      <c r="B23" s="29" t="s">
        <v>286</v>
      </c>
    </row>
    <row r="26" spans="1:7" x14ac:dyDescent="0.45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5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5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39" workbookViewId="0">
      <selection activeCell="F31" sqref="F31:F38"/>
    </sheetView>
  </sheetViews>
  <sheetFormatPr defaultRowHeight="17" x14ac:dyDescent="0.45"/>
  <cols>
    <col min="7" max="7" width="3.58203125" customWidth="1"/>
    <col min="10" max="10" width="10.4140625" bestFit="1" customWidth="1"/>
    <col min="12" max="12" width="10.4140625" bestFit="1" customWidth="1"/>
  </cols>
  <sheetData>
    <row r="1" spans="1:12" x14ac:dyDescent="0.45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5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HLOOKUP(LEFT(I3,1),$I$15:$L$16,2,FALSE)</f>
        <v>오피스텔</v>
      </c>
    </row>
    <row r="4" spans="1:12" x14ac:dyDescent="0.45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HLOOKUP(LEFT(I4,1),$I$15:$L$16,2,FALSE)</f>
        <v>빌라</v>
      </c>
    </row>
    <row r="5" spans="1:12" x14ac:dyDescent="0.45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5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5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5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5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5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5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5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5">
      <c r="A14" s="5" t="s">
        <v>46</v>
      </c>
      <c r="B14" s="6" t="s">
        <v>47</v>
      </c>
      <c r="H14" t="s">
        <v>65</v>
      </c>
    </row>
    <row r="15" spans="1:12" x14ac:dyDescent="0.45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5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5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5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5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5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5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5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5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5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5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5">
      <c r="C26" s="7" t="s">
        <v>256</v>
      </c>
      <c r="D26" s="16" t="s">
        <v>83</v>
      </c>
      <c r="E26" s="17"/>
      <c r="F26" s="7">
        <f>ROUND(DSUM($A$15:$F$24,6,$C$26:$C$27),-1)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5">
      <c r="C27" s="7" t="s">
        <v>257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5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5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5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5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CHOOSE(MID(D31,8,1),"남","여","남","여")</f>
        <v>남</v>
      </c>
    </row>
    <row r="32" spans="1:13" x14ac:dyDescent="0.45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CHOOSE(MID(D32,8,1),"남","여","남","여")</f>
        <v>여</v>
      </c>
      <c r="K32" s="16" t="s">
        <v>84</v>
      </c>
      <c r="L32" s="17"/>
      <c r="M32" s="7" t="str">
        <f>COUNTIFS(I19:I30,"남자",M19:M30,"합격")&amp;"명"</f>
        <v>4명</v>
      </c>
    </row>
    <row r="33" spans="1:6" x14ac:dyDescent="0.45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</v>
      </c>
    </row>
    <row r="34" spans="1:6" x14ac:dyDescent="0.45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</v>
      </c>
    </row>
    <row r="35" spans="1:6" x14ac:dyDescent="0.45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</v>
      </c>
    </row>
    <row r="36" spans="1:6" x14ac:dyDescent="0.45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</v>
      </c>
    </row>
    <row r="37" spans="1:6" x14ac:dyDescent="0.45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</v>
      </c>
    </row>
    <row r="38" spans="1:6" x14ac:dyDescent="0.45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4" zoomScale="89" workbookViewId="0">
      <selection activeCell="D7" sqref="D7"/>
    </sheetView>
  </sheetViews>
  <sheetFormatPr defaultRowHeight="17" outlineLevelRow="3" x14ac:dyDescent="0.45"/>
  <cols>
    <col min="1" max="1" width="9.25" bestFit="1" customWidth="1"/>
    <col min="2" max="2" width="14.33203125" bestFit="1" customWidth="1"/>
    <col min="3" max="4" width="8.6640625" customWidth="1"/>
    <col min="5" max="6" width="10.58203125" bestFit="1" customWidth="1"/>
    <col min="7" max="7" width="11.6640625" bestFit="1" customWidth="1"/>
  </cols>
  <sheetData>
    <row r="1" spans="1:7" ht="21" x14ac:dyDescent="0.45">
      <c r="A1" s="13" t="s">
        <v>171</v>
      </c>
      <c r="B1" s="13"/>
      <c r="C1" s="13"/>
      <c r="D1" s="13"/>
      <c r="E1" s="13"/>
      <c r="F1" s="13"/>
      <c r="G1" s="13"/>
    </row>
    <row r="3" spans="1:7" x14ac:dyDescent="0.45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5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5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5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5">
      <c r="A7" s="30" t="s">
        <v>287</v>
      </c>
      <c r="B7" s="7"/>
      <c r="C7" s="10"/>
      <c r="D7" s="10">
        <f>SUBTOTAL(1,D4:D6)</f>
        <v>1918</v>
      </c>
      <c r="E7" s="10"/>
      <c r="F7" s="10"/>
      <c r="G7" s="10"/>
    </row>
    <row r="8" spans="1:7" outlineLevel="1" x14ac:dyDescent="0.45">
      <c r="A8" s="30" t="s">
        <v>293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5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5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5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5">
      <c r="A12" s="30" t="s">
        <v>288</v>
      </c>
      <c r="B12" s="7"/>
      <c r="C12" s="10"/>
      <c r="D12" s="10">
        <f>SUBTOTAL(1,D9:D11)</f>
        <v>1639.6666666666667</v>
      </c>
      <c r="E12" s="10"/>
      <c r="F12" s="10"/>
      <c r="G12" s="10"/>
    </row>
    <row r="13" spans="1:7" outlineLevel="1" x14ac:dyDescent="0.45">
      <c r="A13" s="30" t="s">
        <v>294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5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5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5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5">
      <c r="A17" s="30" t="s">
        <v>289</v>
      </c>
      <c r="B17" s="7"/>
      <c r="C17" s="10"/>
      <c r="D17" s="10">
        <f>SUBTOTAL(1,D14:D16)</f>
        <v>2109.6666666666665</v>
      </c>
      <c r="E17" s="10"/>
      <c r="F17" s="10"/>
      <c r="G17" s="10"/>
    </row>
    <row r="18" spans="1:7" outlineLevel="1" x14ac:dyDescent="0.45">
      <c r="A18" s="30" t="s">
        <v>295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5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5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5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5">
      <c r="A22" s="30" t="s">
        <v>290</v>
      </c>
      <c r="B22" s="7"/>
      <c r="C22" s="10"/>
      <c r="D22" s="10">
        <f>SUBTOTAL(1,D19:D21)</f>
        <v>2220</v>
      </c>
      <c r="E22" s="10"/>
      <c r="F22" s="10"/>
      <c r="G22" s="10"/>
    </row>
    <row r="23" spans="1:7" outlineLevel="1" x14ac:dyDescent="0.45">
      <c r="A23" s="30" t="s">
        <v>296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5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5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5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5">
      <c r="A27" s="33" t="s">
        <v>291</v>
      </c>
      <c r="B27" s="31"/>
      <c r="C27" s="32"/>
      <c r="D27" s="32">
        <f>SUBTOTAL(1,D24:D26)</f>
        <v>1346</v>
      </c>
      <c r="E27" s="32"/>
      <c r="F27" s="32"/>
      <c r="G27" s="32"/>
    </row>
    <row r="28" spans="1:7" outlineLevel="1" x14ac:dyDescent="0.45">
      <c r="A28" s="33" t="s">
        <v>297</v>
      </c>
      <c r="B28" s="31"/>
      <c r="C28" s="32"/>
      <c r="D28" s="32">
        <f>SUBTOTAL(4,D24:D26)</f>
        <v>1793</v>
      </c>
      <c r="E28" s="32"/>
      <c r="F28" s="32"/>
      <c r="G28" s="32"/>
    </row>
    <row r="29" spans="1:7" x14ac:dyDescent="0.45">
      <c r="A29" s="33" t="s">
        <v>292</v>
      </c>
      <c r="B29" s="31"/>
      <c r="C29" s="32"/>
      <c r="D29" s="32">
        <f>SUBTOTAL(1,D4:D26)</f>
        <v>1846.6666666666667</v>
      </c>
      <c r="E29" s="32"/>
      <c r="F29" s="32"/>
      <c r="G29" s="32"/>
    </row>
    <row r="30" spans="1:7" x14ac:dyDescent="0.45">
      <c r="A30" s="33" t="s">
        <v>298</v>
      </c>
      <c r="B30" s="31"/>
      <c r="C30" s="32"/>
      <c r="D30" s="32">
        <f>SUBTOTAL(4,D4:D26)</f>
        <v>2571</v>
      </c>
      <c r="E30" s="32"/>
      <c r="F30" s="32"/>
      <c r="G30" s="32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5" workbookViewId="0">
      <selection activeCell="E21" sqref="E21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7.1640625" bestFit="1" customWidth="1"/>
    <col min="7" max="7" width="19.1640625" bestFit="1" customWidth="1"/>
    <col min="8" max="11" width="8.9140625" bestFit="1" customWidth="1"/>
    <col min="12" max="12" width="6.83203125" bestFit="1" customWidth="1"/>
  </cols>
  <sheetData>
    <row r="1" spans="1:8" ht="21" x14ac:dyDescent="0.45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5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5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5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5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5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5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5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5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5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5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5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5">
      <c r="A16" s="34" t="s">
        <v>198</v>
      </c>
      <c r="B16" t="s">
        <v>299</v>
      </c>
    </row>
    <row r="18" spans="1:5" x14ac:dyDescent="0.45">
      <c r="B18" s="34" t="s">
        <v>302</v>
      </c>
    </row>
    <row r="19" spans="1:5" x14ac:dyDescent="0.45">
      <c r="B19" t="s">
        <v>303</v>
      </c>
      <c r="D19" t="s">
        <v>304</v>
      </c>
    </row>
    <row r="20" spans="1:5" x14ac:dyDescent="0.45">
      <c r="A20" s="34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45">
      <c r="A21" s="35" t="s">
        <v>207</v>
      </c>
      <c r="B21" s="36">
        <v>36000</v>
      </c>
      <c r="C21" s="36">
        <v>39700</v>
      </c>
      <c r="D21" s="36">
        <v>36000</v>
      </c>
      <c r="E21" s="36">
        <v>39700</v>
      </c>
    </row>
    <row r="22" spans="1:5" x14ac:dyDescent="0.45">
      <c r="A22" s="35" t="s">
        <v>211</v>
      </c>
      <c r="B22" s="36">
        <v>100000</v>
      </c>
      <c r="C22" s="36">
        <v>103500</v>
      </c>
      <c r="D22" s="36">
        <v>100000</v>
      </c>
      <c r="E22" s="36">
        <v>103500</v>
      </c>
    </row>
    <row r="23" spans="1:5" x14ac:dyDescent="0.45">
      <c r="A23" s="35" t="s">
        <v>209</v>
      </c>
      <c r="B23" s="36">
        <v>70000</v>
      </c>
      <c r="C23" s="36">
        <v>73500</v>
      </c>
      <c r="D23" s="36">
        <v>70000</v>
      </c>
      <c r="E23" s="36">
        <v>74500</v>
      </c>
    </row>
    <row r="24" spans="1:5" x14ac:dyDescent="0.45">
      <c r="A24" s="35" t="s">
        <v>216</v>
      </c>
      <c r="B24" s="36"/>
      <c r="C24" s="36"/>
      <c r="D24" s="36">
        <v>20000</v>
      </c>
      <c r="E24" s="36">
        <v>22700</v>
      </c>
    </row>
    <row r="25" spans="1:5" x14ac:dyDescent="0.45">
      <c r="A25" s="35" t="s">
        <v>301</v>
      </c>
      <c r="B25" s="36">
        <v>68666.666666666672</v>
      </c>
      <c r="C25" s="36">
        <v>72233.333333333328</v>
      </c>
      <c r="D25" s="36">
        <v>50285.714285714283</v>
      </c>
      <c r="E25" s="36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A3" sqref="A3:G3"/>
    </sheetView>
  </sheetViews>
  <sheetFormatPr defaultRowHeight="17" x14ac:dyDescent="0.45"/>
  <sheetData>
    <row r="1" spans="1:7" ht="21" x14ac:dyDescent="0.45">
      <c r="A1" s="13" t="s">
        <v>220</v>
      </c>
      <c r="B1" s="13"/>
      <c r="C1" s="13"/>
      <c r="D1" s="13"/>
      <c r="E1" s="13"/>
      <c r="F1" s="13"/>
      <c r="G1" s="13"/>
    </row>
    <row r="3" spans="1:7" x14ac:dyDescent="0.45">
      <c r="A3" s="37" t="s">
        <v>221</v>
      </c>
      <c r="B3" s="38" t="s">
        <v>222</v>
      </c>
      <c r="C3" s="38" t="s">
        <v>223</v>
      </c>
      <c r="D3" s="38" t="s">
        <v>224</v>
      </c>
      <c r="E3" s="38" t="s">
        <v>225</v>
      </c>
      <c r="F3" s="38" t="s">
        <v>226</v>
      </c>
      <c r="G3" s="38" t="s">
        <v>13</v>
      </c>
    </row>
    <row r="4" spans="1:7" x14ac:dyDescent="0.45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5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5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5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5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5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5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5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5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5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11" workbookViewId="0">
      <selection activeCell="J19" sqref="J19"/>
    </sheetView>
  </sheetViews>
  <sheetFormatPr defaultRowHeight="17" x14ac:dyDescent="0.45"/>
  <sheetData>
    <row r="1" spans="1:6" ht="21" x14ac:dyDescent="0.45">
      <c r="A1" s="13" t="s">
        <v>237</v>
      </c>
      <c r="B1" s="13"/>
      <c r="C1" s="13"/>
      <c r="D1" s="13"/>
      <c r="E1" s="13"/>
      <c r="F1" s="13"/>
    </row>
    <row r="3" spans="1:6" x14ac:dyDescent="0.4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5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5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5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5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5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5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채영 황</cp:lastModifiedBy>
  <dcterms:created xsi:type="dcterms:W3CDTF">2023-04-27T08:01:32Z</dcterms:created>
  <dcterms:modified xsi:type="dcterms:W3CDTF">2025-07-08T05:57:51Z</dcterms:modified>
</cp:coreProperties>
</file>