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be5359ef65acaa2/바탕 화면/"/>
    </mc:Choice>
  </mc:AlternateContent>
  <xr:revisionPtr revIDLastSave="3" documentId="8_{FF31EEAB-C5F2-43F7-BE62-9308DBDD8503}" xr6:coauthVersionLast="47" xr6:coauthVersionMax="47" xr10:uidLastSave="{BFEA5CDD-620B-40FB-B206-36AF6AA35401}"/>
  <bookViews>
    <workbookView xWindow="11424" yWindow="0" windowWidth="11712" windowHeight="12336" firstSheet="5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4" l="1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C26" i="5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E4" i="8"/>
  <c r="E5" i="8"/>
  <c r="E6" i="8"/>
  <c r="E7" i="8"/>
  <c r="E8" i="8"/>
  <c r="H15" i="5"/>
  <c r="H4" i="5"/>
  <c r="H16" i="5"/>
  <c r="H23" i="5" s="1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25" i="5" l="1"/>
  <c r="H13" i="5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<sst xmlns="http://schemas.openxmlformats.org/spreadsheetml/2006/main" count="347" uniqueCount="263">
  <si>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</si>
  <si>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</si>
  <si>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</si>
  <si>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</si>
  <si>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</si>
  <si>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</si>
  <si>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</si>
  <si>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</si>
  <si>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</si>
  <si>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</si>
  <si>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</si>
  <si>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</si>
  <si>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</si>
  <si>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</si>
  <si>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</si>
  <si>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</si>
  <si>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</si>
  <si>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</si>
  <si>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</si>
  <si>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</si>
  <si>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</si>
  <si>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</si>
  <si>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</si>
  <si>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</si>
  <si>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</si>
  <si>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</si>
  <si>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</si>
  <si>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</si>
  <si>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</si>
  <si>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</si>
  <si>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</si>
  <si>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</si>
  <si>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</si>
  <si>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</si>
  <si>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</si>
  <si>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</si>
  <si>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</si>
  <si>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</si>
  <si>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</si>
  <si>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</si>
  <si>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</si>
  <si>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</si>
  <si>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</si>
  <si>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</si>
  <si>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</si>
  <si>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</si>
  <si>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</si>
  <si>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</si>
  <si>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</si>
  <si>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</si>
  <si>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</si>
  <si>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</si>
  <si>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</si>
  <si>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</si>
  <si>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</si>
  <si>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</si>
  <si>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</si>
  <si>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</si>
  <si>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</si>
  <si>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</si>
  <si>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</si>
  <si>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</si>
  <si>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</si>
  <si>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</si>
  <si>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</si>
  <si>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</si>
  <si>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</si>
  <si>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</si>
  <si>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</si>
  <si>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</si>
  <si>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</si>
  <si>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</si>
  <si>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</si>
  <si>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</si>
  <si>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</si>
  <si>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</si>
  <si>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</si>
  <si>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</si>
  <si>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</si>
  <si>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</si>
  <si>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</si>
  <si>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</si>
  <si>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</si>
  <si>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</si>
  <si>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</si>
  <si>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</si>
  <si>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</si>
  <si>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</si>
  <si>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</si>
  <si>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</si>
  <si>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</si>
  <si>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</si>
  <si>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</si>
  <si>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</si>
  <si>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</si>
  <si>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</si>
  <si>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</si>
  <si>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</si>
  <si>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</si>
  <si>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</si>
  <si>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</si>
  <si>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</si>
  <si>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</si>
  <si>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</si>
  <si>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</si>
  <si>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</si>
  <si>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</si>
  <si>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</si>
  <si>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</si>
  <si>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</si>
  <si>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</si>
  <si>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</si>
  <si>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</si>
  <si>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</si>
  <si>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</si>
  <si>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</si>
  <si>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</si>
  <si>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</si>
  <si>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</si>
  <si>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</si>
  <si>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</si>
  <si>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</si>
  <si>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</si>
  <si>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</si>
  <si>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</si>
  <si>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</si>
  <si>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</si>
  <si>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</si>
  <si>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</si>
  <si>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</si>
  <si>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</si>
  <si>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</si>
  <si>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</si>
  <si>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</si>
  <si>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</si>
  <si>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</si>
  <si>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</si>
  <si>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</si>
  <si>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</si>
  <si>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</si>
  <si>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</si>
  <si>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</si>
  <si>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</si>
  <si>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</si>
  <si>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</si>
  <si>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</si>
  <si>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</si>
  <si>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</si>
  <si>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</si>
  <si>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</si>
  <si>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</si>
  <si>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</si>
  <si>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</si>
  <si>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</si>
  <si>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</si>
  <si>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</si>
  <si>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</si>
  <si>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</si>
  <si>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</si>
  <si>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</si>
  <si>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</si>
  <si>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</si>
  <si>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</si>
  <si>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</si>
  <si>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</si>
  <si>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</si>
  <si>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</si>
  <si>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</si>
  <si>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</si>
  <si>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</si>
  <si>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</si>
  <si>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</si>
  <si>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</si>
  <si>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</si>
  <si>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</si>
  <si>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</si>
  <si>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</si>
  <si>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</si>
  <si>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</si>
  <si>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</si>
  <si>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</si>
  <si>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</si>
  <si>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</si>
  <si>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</si>
  <si>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</si>
  <si>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</si>
  <si>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</si>
  <si>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</si>
  <si>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</si>
  <si>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</si>
  <si>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</si>
  <si>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</si>
  <si>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</si>
  <si>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</si>
  <si>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</si>
  <si>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</si>
  <si>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</si>
  <si>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</si>
  <si>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</si>
  <si>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</si>
  <si>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</si>
  <si>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</si>
  <si>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</si>
  <si>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</si>
  <si>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</si>
  <si>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</si>
  <si>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</si>
  <si>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</si>
  <si>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</si>
  <si>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</si>
  <si>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</si>
  <si>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</si>
  <si>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</si>
  <si>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</si>
  <si>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</si>
  <si>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</si>
  <si>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</si>
  <si>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</si>
  <si>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</si>
  <si>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</si>
  <si>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</si>
  <si>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</si>
  <si>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</si>
  <si>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</si>
  <si>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</si>
  <si>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</si>
  <si>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</si>
  <si>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</si>
  <si>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</si>
  <si>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</si>
  <si>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</si>
  <si>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</si>
  <si>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</si>
  <si>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</si>
  <si>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</si>
  <si>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</si>
  <si>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</si>
  <si>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</si>
  <si>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</si>
  <si>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</si>
  <si>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</si>
  <si>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</si>
  <si>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</si>
  <si>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</si>
  <si>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</si>
  <si>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</si>
  <si>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</si>
  <si>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하나상사</t>
    <phoneticPr fontId="1" type="noConversion"/>
  </si>
  <si>
    <t>대한상사</t>
    <phoneticPr fontId="1" type="noConversion"/>
  </si>
  <si>
    <t>나라실업</t>
    <phoneticPr fontId="1" type="noConversion"/>
  </si>
  <si>
    <t>서울유통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</si>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</sst>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0" borderId="6" xfId="3" applyAlignment="1">
      <alignment horizontal="centerContinuous" vertical="center"/>
    </xf>
    <xf numFmtId="0" fontId="7" fillId="0" borderId="6" xfId="3">
      <alignment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2848400"/>
        <c:axId val="1422856560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422856560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22848400"/>
        <c:crosses val="max"/>
        <c:crossBetween val="between"/>
      </c:valAx>
      <c:catAx>
        <c:axId val="1422848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2856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B7121F8E-57FA-7170-5598-B2DAA51FF1E5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문재민" refreshedDate="45728.063020601854" createdVersion="8" refreshedVersion="8" minRefreshableVersion="3" recordCount="12" xr:uid="{34EAE625-79B5-4E0B-AF34-3C7DFA820D25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BB17E4-4BE8-49CE-B85D-D6BBD7E491DF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6CF8C1-1C0D-40D9-BA64-B4D797F0AEFF}" name="표1" displayName="표1" ref="A3:H25" totalsRowShown="0" headerRowDxfId="11" dataDxfId="9" headerRowBorderDxfId="10" tableBorderDxfId="8">
  <autoFilter ref="A3:H25" xr:uid="{3B6CF8C1-1C0D-40D9-BA64-B4D797F0AEFF}"/>
  <tableColumns count="8">
    <tableColumn id="1" xr3:uid="{BC749872-339E-4DB6-8668-5F91600801B6}" name="성명" dataDxfId="7"/>
    <tableColumn id="2" xr3:uid="{241A6FFC-5D9A-45D7-8DEF-9DBE9993EE23}" name="성별" dataDxfId="6"/>
    <tableColumn id="3" xr3:uid="{8EEBBDE9-E210-4C5F-A1D8-478B9E4B127C}" name="국어" dataDxfId="5"/>
    <tableColumn id="4" xr3:uid="{DEB820A2-82FE-40F0-8632-86346DA287AE}" name="영어" dataDxfId="4"/>
    <tableColumn id="5" xr3:uid="{1C4160BB-2658-4FD4-B653-BB4F22D1CF78}" name="수학" dataDxfId="3"/>
    <tableColumn id="6" xr3:uid="{460014E8-C110-45FE-A91E-29A5BAD12B46}" name="과학" dataDxfId="2"/>
    <tableColumn id="7" xr3:uid="{5198A55E-3549-407F-B56E-543CF41A7E1C}" name="사회" dataDxfId="1"/>
    <tableColumn id="8" xr3:uid="{C22F678D-5687-44A8-A49A-A2675FD00A95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E6" sqref="E6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232</v>
      </c>
      <c r="B3" s="1" t="s">
        <v>233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4">
      <c r="A4" s="1" t="s">
        <v>257</v>
      </c>
      <c r="B4" s="1" t="s">
        <v>251</v>
      </c>
      <c r="C4" s="1" t="s">
        <v>248</v>
      </c>
      <c r="D4" s="1" t="s">
        <v>241</v>
      </c>
      <c r="E4" s="2">
        <v>1500</v>
      </c>
      <c r="F4" s="1" t="s">
        <v>238</v>
      </c>
    </row>
    <row r="5" spans="1:6" x14ac:dyDescent="0.4">
      <c r="A5" s="1" t="s">
        <v>258</v>
      </c>
      <c r="B5" s="1" t="s">
        <v>252</v>
      </c>
      <c r="C5" s="1" t="s">
        <v>250</v>
      </c>
      <c r="D5" s="1" t="s">
        <v>242</v>
      </c>
      <c r="E5" s="2">
        <v>2000</v>
      </c>
      <c r="F5" s="1" t="s">
        <v>239</v>
      </c>
    </row>
    <row r="6" spans="1:6" x14ac:dyDescent="0.4">
      <c r="A6" s="1" t="s">
        <v>259</v>
      </c>
      <c r="B6" s="1" t="s">
        <v>253</v>
      </c>
      <c r="C6" s="1" t="s">
        <v>247</v>
      </c>
      <c r="D6" s="1" t="s">
        <v>243</v>
      </c>
      <c r="E6" s="2">
        <v>3250</v>
      </c>
      <c r="F6" s="1" t="s">
        <v>239</v>
      </c>
    </row>
    <row r="7" spans="1:6" x14ac:dyDescent="0.4">
      <c r="A7" s="1" t="s">
        <v>260</v>
      </c>
      <c r="B7" s="1" t="s">
        <v>254</v>
      </c>
      <c r="C7" s="1" t="s">
        <v>249</v>
      </c>
      <c r="D7" s="1" t="s">
        <v>244</v>
      </c>
      <c r="E7" s="2">
        <v>1000</v>
      </c>
      <c r="F7" s="1" t="s">
        <v>240</v>
      </c>
    </row>
    <row r="8" spans="1:6" x14ac:dyDescent="0.4">
      <c r="A8" s="1" t="s">
        <v>261</v>
      </c>
      <c r="B8" s="1" t="s">
        <v>255</v>
      </c>
      <c r="C8" s="1" t="s">
        <v>248</v>
      </c>
      <c r="D8" s="1" t="s">
        <v>245</v>
      </c>
      <c r="E8" s="2">
        <v>800</v>
      </c>
      <c r="F8" s="1" t="s">
        <v>238</v>
      </c>
    </row>
    <row r="9" spans="1:6" x14ac:dyDescent="0.4">
      <c r="A9" s="1" t="s">
        <v>262</v>
      </c>
      <c r="B9" s="1" t="s">
        <v>256</v>
      </c>
      <c r="C9" s="1" t="s">
        <v>247</v>
      </c>
      <c r="D9" s="1" t="s">
        <v>246</v>
      </c>
      <c r="E9" s="2">
        <v>950</v>
      </c>
      <c r="F9" s="1" t="s">
        <v>239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J13" sqref="J13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s="12" customFormat="1" ht="28.05" customHeight="1" thickBot="1" x14ac:dyDescent="0.45">
      <c r="A1" s="11" t="s">
        <v>89</v>
      </c>
      <c r="B1" s="11"/>
      <c r="C1" s="11"/>
      <c r="D1" s="11"/>
      <c r="E1" s="11"/>
      <c r="F1" s="11"/>
      <c r="G1" s="11"/>
    </row>
    <row r="2" spans="1:7" ht="18.600000000000001" thickTop="1" thickBot="1" x14ac:dyDescent="0.45"/>
    <row r="3" spans="1:7" x14ac:dyDescent="0.4">
      <c r="A3" s="15" t="s">
        <v>90</v>
      </c>
      <c r="B3" s="16" t="s">
        <v>91</v>
      </c>
      <c r="C3" s="16" t="s">
        <v>92</v>
      </c>
      <c r="D3" s="16" t="s">
        <v>93</v>
      </c>
      <c r="E3" s="16" t="s">
        <v>94</v>
      </c>
      <c r="F3" s="16" t="s">
        <v>205</v>
      </c>
      <c r="G3" s="17" t="s">
        <v>95</v>
      </c>
    </row>
    <row r="4" spans="1:7" x14ac:dyDescent="0.4">
      <c r="A4" s="30" t="s">
        <v>96</v>
      </c>
      <c r="B4" s="13">
        <v>45509</v>
      </c>
      <c r="C4" s="6" t="s">
        <v>97</v>
      </c>
      <c r="D4" s="14">
        <v>1200</v>
      </c>
      <c r="E4" s="14">
        <v>1500</v>
      </c>
      <c r="F4" s="14">
        <v>1435</v>
      </c>
      <c r="G4" s="18">
        <f t="shared" ref="G4:G15" si="0">F4/E4</f>
        <v>0.95666666666666667</v>
      </c>
    </row>
    <row r="5" spans="1:7" x14ac:dyDescent="0.4">
      <c r="A5" s="30"/>
      <c r="B5" s="13">
        <v>45509</v>
      </c>
      <c r="C5" s="6" t="s">
        <v>98</v>
      </c>
      <c r="D5" s="14">
        <v>1200</v>
      </c>
      <c r="E5" s="14">
        <v>1500</v>
      </c>
      <c r="F5" s="14">
        <v>1518</v>
      </c>
      <c r="G5" s="18">
        <f t="shared" si="0"/>
        <v>1.012</v>
      </c>
    </row>
    <row r="6" spans="1:7" x14ac:dyDescent="0.4">
      <c r="A6" s="30"/>
      <c r="B6" s="13">
        <v>45509</v>
      </c>
      <c r="C6" s="6" t="s">
        <v>99</v>
      </c>
      <c r="D6" s="14">
        <v>2000</v>
      </c>
      <c r="E6" s="14">
        <v>1200</v>
      </c>
      <c r="F6" s="14">
        <v>1352</v>
      </c>
      <c r="G6" s="18">
        <f t="shared" si="0"/>
        <v>1.1266666666666667</v>
      </c>
    </row>
    <row r="7" spans="1:7" x14ac:dyDescent="0.4">
      <c r="A7" s="30" t="s">
        <v>100</v>
      </c>
      <c r="B7" s="13">
        <v>45510</v>
      </c>
      <c r="C7" s="6" t="s">
        <v>97</v>
      </c>
      <c r="D7" s="14">
        <v>2500</v>
      </c>
      <c r="E7" s="14">
        <v>1000</v>
      </c>
      <c r="F7" s="14">
        <v>1240</v>
      </c>
      <c r="G7" s="18">
        <f t="shared" si="0"/>
        <v>1.24</v>
      </c>
    </row>
    <row r="8" spans="1:7" x14ac:dyDescent="0.4">
      <c r="A8" s="30"/>
      <c r="B8" s="13">
        <v>45510</v>
      </c>
      <c r="C8" s="6" t="s">
        <v>98</v>
      </c>
      <c r="D8" s="14">
        <v>3000</v>
      </c>
      <c r="E8" s="14">
        <v>800</v>
      </c>
      <c r="F8" s="14">
        <v>786</v>
      </c>
      <c r="G8" s="18">
        <f t="shared" si="0"/>
        <v>0.98250000000000004</v>
      </c>
    </row>
    <row r="9" spans="1:7" x14ac:dyDescent="0.4">
      <c r="A9" s="30"/>
      <c r="B9" s="13">
        <v>45510</v>
      </c>
      <c r="C9" s="6" t="s">
        <v>99</v>
      </c>
      <c r="D9" s="14">
        <v>1800</v>
      </c>
      <c r="E9" s="14">
        <v>1400</v>
      </c>
      <c r="F9" s="14">
        <v>1385</v>
      </c>
      <c r="G9" s="18">
        <f t="shared" si="0"/>
        <v>0.98928571428571432</v>
      </c>
    </row>
    <row r="10" spans="1:7" x14ac:dyDescent="0.4">
      <c r="A10" s="30" t="s">
        <v>101</v>
      </c>
      <c r="B10" s="13">
        <v>45511</v>
      </c>
      <c r="C10" s="6" t="s">
        <v>97</v>
      </c>
      <c r="D10" s="14">
        <v>1500</v>
      </c>
      <c r="E10" s="14">
        <v>1300</v>
      </c>
      <c r="F10" s="14">
        <v>1389</v>
      </c>
      <c r="G10" s="18">
        <f t="shared" si="0"/>
        <v>1.0684615384615384</v>
      </c>
    </row>
    <row r="11" spans="1:7" x14ac:dyDescent="0.4">
      <c r="A11" s="30"/>
      <c r="B11" s="13">
        <v>45511</v>
      </c>
      <c r="C11" s="6" t="s">
        <v>98</v>
      </c>
      <c r="D11" s="14">
        <v>1150</v>
      </c>
      <c r="E11" s="14">
        <v>1600</v>
      </c>
      <c r="F11" s="14">
        <v>1579</v>
      </c>
      <c r="G11" s="18">
        <f t="shared" si="0"/>
        <v>0.98687499999999995</v>
      </c>
    </row>
    <row r="12" spans="1:7" x14ac:dyDescent="0.4">
      <c r="A12" s="30"/>
      <c r="B12" s="13">
        <v>45511</v>
      </c>
      <c r="C12" s="6" t="s">
        <v>99</v>
      </c>
      <c r="D12" s="14">
        <v>1000</v>
      </c>
      <c r="E12" s="14">
        <v>2000</v>
      </c>
      <c r="F12" s="14">
        <v>2168</v>
      </c>
      <c r="G12" s="18">
        <f t="shared" si="0"/>
        <v>1.0840000000000001</v>
      </c>
    </row>
    <row r="13" spans="1:7" x14ac:dyDescent="0.4">
      <c r="A13" s="30" t="s">
        <v>102</v>
      </c>
      <c r="B13" s="13">
        <v>45512</v>
      </c>
      <c r="C13" s="6" t="s">
        <v>97</v>
      </c>
      <c r="D13" s="14">
        <v>950</v>
      </c>
      <c r="E13" s="14">
        <v>2500</v>
      </c>
      <c r="F13" s="14">
        <v>2579</v>
      </c>
      <c r="G13" s="18">
        <f t="shared" si="0"/>
        <v>1.0316000000000001</v>
      </c>
    </row>
    <row r="14" spans="1:7" x14ac:dyDescent="0.4">
      <c r="A14" s="30"/>
      <c r="B14" s="13">
        <v>45512</v>
      </c>
      <c r="C14" s="6" t="s">
        <v>98</v>
      </c>
      <c r="D14" s="14">
        <v>1100</v>
      </c>
      <c r="E14" s="14">
        <v>1600</v>
      </c>
      <c r="F14" s="14">
        <v>1589</v>
      </c>
      <c r="G14" s="18">
        <f t="shared" si="0"/>
        <v>0.99312500000000004</v>
      </c>
    </row>
    <row r="15" spans="1:7" ht="18" thickBot="1" x14ac:dyDescent="0.45">
      <c r="A15" s="31"/>
      <c r="B15" s="19">
        <v>45512</v>
      </c>
      <c r="C15" s="20" t="s">
        <v>99</v>
      </c>
      <c r="D15" s="21">
        <v>3200</v>
      </c>
      <c r="E15" s="21">
        <v>800</v>
      </c>
      <c r="F15" s="21">
        <v>872</v>
      </c>
      <c r="G15" s="22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206</v>
      </c>
      <c r="C4" t="s">
        <v>207</v>
      </c>
      <c r="D4" t="s">
        <v>208</v>
      </c>
      <c r="E4" t="s">
        <v>209</v>
      </c>
    </row>
    <row r="5" spans="2:5" x14ac:dyDescent="0.4">
      <c r="B5" t="s">
        <v>210</v>
      </c>
      <c r="C5">
        <v>1500</v>
      </c>
      <c r="D5">
        <v>1384</v>
      </c>
      <c r="E5" s="23">
        <v>0.92</v>
      </c>
    </row>
    <row r="6" spans="2:5" x14ac:dyDescent="0.4">
      <c r="B6" t="s">
        <v>211</v>
      </c>
      <c r="C6">
        <v>1600</v>
      </c>
      <c r="D6">
        <v>1544</v>
      </c>
      <c r="E6" s="23">
        <v>0.97</v>
      </c>
    </row>
    <row r="7" spans="2:5" x14ac:dyDescent="0.4">
      <c r="B7" t="s">
        <v>212</v>
      </c>
      <c r="C7">
        <v>2000</v>
      </c>
      <c r="D7">
        <v>1423</v>
      </c>
      <c r="E7" s="23">
        <v>0.71</v>
      </c>
    </row>
    <row r="8" spans="2:5" x14ac:dyDescent="0.4">
      <c r="B8" t="s">
        <v>213</v>
      </c>
      <c r="C8">
        <v>1500</v>
      </c>
      <c r="D8">
        <v>1221</v>
      </c>
      <c r="E8" s="23">
        <v>0.81</v>
      </c>
    </row>
    <row r="9" spans="2:5" x14ac:dyDescent="0.4">
      <c r="B9" t="s">
        <v>214</v>
      </c>
      <c r="C9">
        <v>1200</v>
      </c>
      <c r="D9">
        <v>1095</v>
      </c>
      <c r="E9" s="23">
        <v>0.91</v>
      </c>
    </row>
    <row r="10" spans="2:5" x14ac:dyDescent="0.4">
      <c r="B10" t="s">
        <v>215</v>
      </c>
      <c r="C10">
        <v>1000</v>
      </c>
      <c r="D10">
        <v>912</v>
      </c>
      <c r="E10" s="23">
        <v>0.91</v>
      </c>
    </row>
    <row r="11" spans="2:5" x14ac:dyDescent="0.4">
      <c r="B11" t="s">
        <v>216</v>
      </c>
      <c r="C11">
        <v>1200</v>
      </c>
      <c r="D11">
        <v>965</v>
      </c>
      <c r="E11" s="23">
        <v>0.8</v>
      </c>
    </row>
    <row r="12" spans="2:5" x14ac:dyDescent="0.4">
      <c r="B12" t="s">
        <v>217</v>
      </c>
      <c r="C12">
        <v>1000</v>
      </c>
      <c r="D12">
        <v>769</v>
      </c>
      <c r="E12" s="23">
        <v>0.77</v>
      </c>
    </row>
    <row r="13" spans="2:5" x14ac:dyDescent="0.4">
      <c r="B13" t="s">
        <v>218</v>
      </c>
      <c r="C13">
        <v>1500</v>
      </c>
      <c r="D13">
        <v>1426</v>
      </c>
      <c r="E13" s="23">
        <v>0.95</v>
      </c>
    </row>
    <row r="14" spans="2:5" x14ac:dyDescent="0.4">
      <c r="B14" t="s">
        <v>219</v>
      </c>
      <c r="C14">
        <v>1800</v>
      </c>
      <c r="D14">
        <v>1698</v>
      </c>
      <c r="E14" s="23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16" workbookViewId="0">
      <selection activeCell="E26" sqref="E26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IF(D3/POWER(C3,2)&lt;=20,"저체중",IF(D3/POWER(C3,2)&lt;=25,"정상","비만"))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IF(D4/POWER(C4,2)&lt;=20,"저체중",IF(D4/POWER(C4,2)&lt;=25,"정상","비만"))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33" t="s">
        <v>71</v>
      </c>
      <c r="B26" s="34"/>
      <c r="C26" s="34"/>
      <c r="D26" s="35"/>
      <c r="E26" s="6">
        <f>ROUNDDOWN(DAVERAGE(A15:E25,5,$B$15:$B$16),1)</f>
        <v>207.6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36" t="s">
        <v>188</v>
      </c>
      <c r="E29" s="36"/>
    </row>
    <row r="30" spans="1:15" x14ac:dyDescent="0.4">
      <c r="A30" s="6" t="s">
        <v>189</v>
      </c>
      <c r="B30" s="6" t="s">
        <v>79</v>
      </c>
      <c r="C30" s="6" t="s">
        <v>47</v>
      </c>
      <c r="D30" s="32"/>
      <c r="E30" s="32"/>
    </row>
    <row r="31" spans="1:15" x14ac:dyDescent="0.4">
      <c r="A31" s="6" t="s">
        <v>190</v>
      </c>
      <c r="B31" s="6" t="s">
        <v>80</v>
      </c>
      <c r="C31" s="6" t="s">
        <v>56</v>
      </c>
      <c r="D31" s="32"/>
      <c r="E31" s="32"/>
    </row>
    <row r="32" spans="1:15" x14ac:dyDescent="0.4">
      <c r="A32" s="6" t="s">
        <v>191</v>
      </c>
      <c r="B32" s="6" t="s">
        <v>81</v>
      </c>
      <c r="C32" s="6" t="s">
        <v>47</v>
      </c>
      <c r="D32" s="32"/>
      <c r="E32" s="32"/>
    </row>
    <row r="33" spans="1:8" x14ac:dyDescent="0.4">
      <c r="A33" s="6" t="s">
        <v>192</v>
      </c>
      <c r="B33" s="6" t="s">
        <v>82</v>
      </c>
      <c r="C33" s="6" t="s">
        <v>56</v>
      </c>
      <c r="D33" s="32"/>
      <c r="E33" s="32"/>
    </row>
    <row r="34" spans="1:8" x14ac:dyDescent="0.4">
      <c r="A34" s="6" t="s">
        <v>193</v>
      </c>
      <c r="B34" s="6" t="s">
        <v>83</v>
      </c>
      <c r="C34" s="6" t="s">
        <v>56</v>
      </c>
      <c r="D34" s="32"/>
      <c r="E34" s="32"/>
    </row>
    <row r="35" spans="1:8" x14ac:dyDescent="0.4">
      <c r="A35" s="6" t="s">
        <v>194</v>
      </c>
      <c r="B35" s="6" t="s">
        <v>84</v>
      </c>
      <c r="C35" s="6" t="s">
        <v>56</v>
      </c>
      <c r="D35" s="32"/>
      <c r="E35" s="32"/>
      <c r="G35" s="37" t="s">
        <v>195</v>
      </c>
      <c r="H35" s="37"/>
    </row>
    <row r="36" spans="1:8" x14ac:dyDescent="0.4">
      <c r="A36" s="6" t="s">
        <v>196</v>
      </c>
      <c r="B36" s="6" t="s">
        <v>85</v>
      </c>
      <c r="C36" s="6" t="s">
        <v>47</v>
      </c>
      <c r="D36" s="32"/>
      <c r="E36" s="32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32"/>
      <c r="E37" s="32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32"/>
      <c r="E38" s="32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32"/>
      <c r="E39" s="32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13" workbookViewId="0">
      <selection activeCell="K12" sqref="K12"/>
    </sheetView>
  </sheetViews>
  <sheetFormatPr defaultRowHeight="17.399999999999999" outlineLevelRow="3" x14ac:dyDescent="0.4"/>
  <sheetData>
    <row r="1" spans="1:8" ht="21" x14ac:dyDescent="0.4">
      <c r="A1" s="38" t="s">
        <v>103</v>
      </c>
      <c r="B1" s="38"/>
      <c r="C1" s="38"/>
      <c r="D1" s="38"/>
      <c r="E1" s="38"/>
      <c r="F1" s="38"/>
      <c r="G1" s="38"/>
      <c r="H1" s="38"/>
    </row>
    <row r="3" spans="1:8" x14ac:dyDescent="0.4">
      <c r="A3" s="26" t="s">
        <v>104</v>
      </c>
      <c r="B3" s="26" t="s">
        <v>38</v>
      </c>
      <c r="C3" s="26" t="s">
        <v>105</v>
      </c>
      <c r="D3" s="26" t="s">
        <v>106</v>
      </c>
      <c r="E3" s="26" t="s">
        <v>107</v>
      </c>
      <c r="F3" s="26" t="s">
        <v>108</v>
      </c>
      <c r="G3" s="26" t="s">
        <v>109</v>
      </c>
      <c r="H3" s="26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">
      <c r="A13" s="6"/>
      <c r="B13" s="24" t="s">
        <v>223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4" t="s">
        <v>220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">
      <c r="A23" s="1"/>
      <c r="B23" s="25" t="s">
        <v>224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">
      <c r="A24" s="1"/>
      <c r="B24" s="25" t="s">
        <v>221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">
      <c r="A25" s="1"/>
      <c r="B25" s="25" t="s">
        <v>225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">
      <c r="A26" s="1"/>
      <c r="B26" s="25" t="s">
        <v>222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3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16" workbookViewId="0">
      <selection activeCell="C21" sqref="C21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38" t="s">
        <v>128</v>
      </c>
      <c r="B1" s="38"/>
      <c r="C1" s="38"/>
      <c r="D1" s="38"/>
      <c r="E1" s="38"/>
      <c r="F1" s="38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27" t="s">
        <v>131</v>
      </c>
      <c r="B19" t="s">
        <v>137</v>
      </c>
    </row>
    <row r="21" spans="1:5" x14ac:dyDescent="0.4">
      <c r="B21" s="27" t="s">
        <v>130</v>
      </c>
      <c r="C21" s="27" t="s">
        <v>231</v>
      </c>
    </row>
    <row r="22" spans="1:5" x14ac:dyDescent="0.4">
      <c r="B22" t="s">
        <v>136</v>
      </c>
      <c r="D22" t="s">
        <v>227</v>
      </c>
      <c r="E22" t="s">
        <v>229</v>
      </c>
    </row>
    <row r="23" spans="1:5" x14ac:dyDescent="0.4">
      <c r="A23" s="27" t="s">
        <v>129</v>
      </c>
      <c r="B23" t="s">
        <v>228</v>
      </c>
      <c r="C23" t="s">
        <v>230</v>
      </c>
    </row>
    <row r="24" spans="1:5" x14ac:dyDescent="0.4">
      <c r="A24" t="s">
        <v>135</v>
      </c>
      <c r="B24" s="28">
        <v>3200000</v>
      </c>
      <c r="C24" s="28">
        <v>1400000</v>
      </c>
      <c r="D24" s="28">
        <v>3200000</v>
      </c>
      <c r="E24" s="28">
        <v>1400000</v>
      </c>
    </row>
    <row r="25" spans="1:5" x14ac:dyDescent="0.4">
      <c r="A25" t="s">
        <v>138</v>
      </c>
      <c r="B25" s="28">
        <v>3800000</v>
      </c>
      <c r="C25" s="28">
        <v>1600000</v>
      </c>
      <c r="D25" s="28">
        <v>3800000</v>
      </c>
      <c r="E25" s="28">
        <v>1600000</v>
      </c>
    </row>
    <row r="26" spans="1:5" x14ac:dyDescent="0.4">
      <c r="A26" t="s">
        <v>139</v>
      </c>
      <c r="B26" s="28">
        <v>3400000</v>
      </c>
      <c r="C26" s="28">
        <v>1400000</v>
      </c>
      <c r="D26" s="28">
        <v>3400000</v>
      </c>
      <c r="E26" s="28">
        <v>1400000</v>
      </c>
    </row>
    <row r="27" spans="1:5" x14ac:dyDescent="0.4">
      <c r="A27" t="s">
        <v>226</v>
      </c>
      <c r="B27" s="28">
        <v>3466666.6666666665</v>
      </c>
      <c r="C27" s="28">
        <v>1466666.6666666667</v>
      </c>
      <c r="D27" s="28">
        <v>3466666.6666666665</v>
      </c>
      <c r="E27" s="28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I11" sqref="I11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38" t="s">
        <v>157</v>
      </c>
      <c r="B1" s="38"/>
      <c r="C1" s="38"/>
      <c r="D1" s="38"/>
      <c r="E1" s="38"/>
    </row>
    <row r="3" spans="1:5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">
      <c r="A4" s="6" t="s">
        <v>163</v>
      </c>
      <c r="B4" s="6">
        <v>65</v>
      </c>
      <c r="C4" s="6">
        <v>55</v>
      </c>
      <c r="D4" s="6">
        <v>80</v>
      </c>
      <c r="E4" s="29">
        <f>AVERAGE(B4:D4)</f>
        <v>66.666666666666671</v>
      </c>
    </row>
    <row r="5" spans="1:5" x14ac:dyDescent="0.4">
      <c r="A5" s="6" t="s">
        <v>164</v>
      </c>
      <c r="B5" s="6">
        <v>75</v>
      </c>
      <c r="C5" s="6">
        <v>70</v>
      </c>
      <c r="D5" s="6">
        <v>60</v>
      </c>
      <c r="E5" s="29">
        <f t="shared" ref="E5:E13" si="0">AVERAGE(B5:D5)</f>
        <v>68.333333333333329</v>
      </c>
    </row>
    <row r="6" spans="1:5" x14ac:dyDescent="0.4">
      <c r="A6" s="6" t="s">
        <v>165</v>
      </c>
      <c r="B6" s="6">
        <v>90</v>
      </c>
      <c r="C6" s="6">
        <v>95</v>
      </c>
      <c r="D6" s="6">
        <v>85</v>
      </c>
      <c r="E6" s="29">
        <f t="shared" si="0"/>
        <v>90</v>
      </c>
    </row>
    <row r="7" spans="1:5" x14ac:dyDescent="0.4">
      <c r="A7" s="6" t="s">
        <v>166</v>
      </c>
      <c r="B7" s="6">
        <v>80</v>
      </c>
      <c r="C7" s="6">
        <v>80</v>
      </c>
      <c r="D7" s="6">
        <v>85</v>
      </c>
      <c r="E7" s="29">
        <f t="shared" si="0"/>
        <v>81.666666666666671</v>
      </c>
    </row>
    <row r="8" spans="1:5" x14ac:dyDescent="0.4">
      <c r="A8" s="6" t="s">
        <v>167</v>
      </c>
      <c r="B8" s="6">
        <v>60</v>
      </c>
      <c r="C8" s="6">
        <v>45</v>
      </c>
      <c r="D8" s="6">
        <v>50</v>
      </c>
      <c r="E8" s="29">
        <f t="shared" si="0"/>
        <v>51.666666666666664</v>
      </c>
    </row>
    <row r="9" spans="1:5" x14ac:dyDescent="0.4">
      <c r="A9" s="6" t="s">
        <v>168</v>
      </c>
      <c r="B9" s="6">
        <v>40</v>
      </c>
      <c r="C9" s="6">
        <v>35</v>
      </c>
      <c r="D9" s="6">
        <v>50</v>
      </c>
      <c r="E9" s="29">
        <f t="shared" si="0"/>
        <v>41.666666666666664</v>
      </c>
    </row>
    <row r="10" spans="1:5" x14ac:dyDescent="0.4">
      <c r="A10" s="6" t="s">
        <v>169</v>
      </c>
      <c r="B10" s="6">
        <v>35</v>
      </c>
      <c r="C10" s="6">
        <v>40</v>
      </c>
      <c r="D10" s="6">
        <v>50</v>
      </c>
      <c r="E10" s="29">
        <f t="shared" si="0"/>
        <v>41.666666666666664</v>
      </c>
    </row>
    <row r="11" spans="1:5" x14ac:dyDescent="0.4">
      <c r="A11" s="6" t="s">
        <v>170</v>
      </c>
      <c r="B11" s="6">
        <v>85</v>
      </c>
      <c r="C11" s="6">
        <v>80</v>
      </c>
      <c r="D11" s="6">
        <v>70</v>
      </c>
      <c r="E11" s="29">
        <f t="shared" si="0"/>
        <v>78.333333333333329</v>
      </c>
    </row>
    <row r="12" spans="1:5" x14ac:dyDescent="0.4">
      <c r="A12" s="6" t="s">
        <v>171</v>
      </c>
      <c r="B12" s="6">
        <v>75</v>
      </c>
      <c r="C12" s="6">
        <v>90</v>
      </c>
      <c r="D12" s="6">
        <v>80</v>
      </c>
      <c r="E12" s="29">
        <f t="shared" si="0"/>
        <v>81.666666666666671</v>
      </c>
    </row>
    <row r="13" spans="1:5" x14ac:dyDescent="0.4">
      <c r="A13" s="6" t="s">
        <v>172</v>
      </c>
      <c r="B13" s="6">
        <v>65</v>
      </c>
      <c r="C13" s="6">
        <v>60</v>
      </c>
      <c r="D13" s="6">
        <v>50</v>
      </c>
      <c r="E13" s="29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sqref="A1:E1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38" t="s">
        <v>173</v>
      </c>
      <c r="B1" s="38"/>
      <c r="C1" s="38"/>
      <c r="D1" s="38"/>
      <c r="E1" s="38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서현 문</cp:lastModifiedBy>
  <dcterms:created xsi:type="dcterms:W3CDTF">2023-04-27T08:01:32Z</dcterms:created>
  <dcterms:modified xsi:type="dcterms:W3CDTF">2025-03-11T17:05:47Z</dcterms:modified>
</cp:coreProperties>
</file>