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JH\Desktop\2026_컴활1급_실기_기출문제집(20260210)\02 최신기출유형\08회\"/>
    </mc:Choice>
  </mc:AlternateContent>
  <xr:revisionPtr revIDLastSave="0" documentId="8_{3085F8A1-04F5-4F47-B9F1-DC9425443A3F}" xr6:coauthVersionLast="47" xr6:coauthVersionMax="47" xr10:uidLastSave="{00000000-0000-0000-0000-000000000000}"/>
  <bookViews>
    <workbookView xWindow="-110" yWindow="-110" windowWidth="19420" windowHeight="10420" activeTab="1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기본작업!$A$2:$G$48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3" l="1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 s="1"/>
  <c r="L5" i="3" a="1"/>
  <c r="L5" i="3" s="1"/>
  <c r="M5" i="3" a="1"/>
  <c r="M5" i="3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F25" i="5"/>
  <c r="F19" i="5"/>
  <c r="F13" i="5"/>
  <c r="F7" i="5"/>
  <c r="F26" i="5"/>
  <c r="F20" i="5"/>
  <c r="F14" i="5"/>
  <c r="F8" i="5"/>
  <c r="F28" i="5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9" i="3" a="1"/>
  <c r="H13" i="3" a="1"/>
  <c r="H17" i="3" a="1"/>
  <c r="H21" i="3" a="1"/>
  <c r="H25" i="3" a="1"/>
  <c r="H29" i="3" a="1"/>
  <c r="H33" i="3" a="1"/>
  <c r="H14" i="3" a="1"/>
  <c r="H18" i="3" a="1"/>
  <c r="H26" i="3" a="1"/>
  <c r="H30" i="3" a="1"/>
  <c r="H11" i="3" a="1"/>
  <c r="H19" i="3" a="1"/>
  <c r="H23" i="3" a="1"/>
  <c r="H27" i="3" a="1"/>
  <c r="H12" i="3" a="1"/>
  <c r="H20" i="3" a="1"/>
  <c r="H24" i="3" a="1"/>
  <c r="H32" i="3" a="1"/>
  <c r="H10" i="3" a="1"/>
  <c r="H6" i="3" a="1"/>
  <c r="H22" i="3" a="1"/>
  <c r="H15" i="3" a="1"/>
  <c r="H31" i="3" a="1"/>
  <c r="H16" i="3" a="1"/>
  <c r="H28" i="3" a="1"/>
  <c r="H7" i="3" a="1"/>
  <c r="H8" i="3" a="1"/>
  <c r="H4" i="3" a="1"/>
  <c r="H8" i="3" l="1"/>
  <c r="H7" i="3"/>
  <c r="H28" i="3"/>
  <c r="H16" i="3"/>
  <c r="H31" i="3"/>
  <c r="H15" i="3"/>
  <c r="H22" i="3"/>
  <c r="H6" i="3"/>
  <c r="H10" i="3"/>
  <c r="H32" i="3"/>
  <c r="H24" i="3"/>
  <c r="H20" i="3"/>
  <c r="H12" i="3"/>
  <c r="H27" i="3"/>
  <c r="H23" i="3"/>
  <c r="H19" i="3"/>
  <c r="H11" i="3"/>
  <c r="H30" i="3"/>
  <c r="H26" i="3"/>
  <c r="H18" i="3"/>
  <c r="H14" i="3"/>
  <c r="H33" i="3"/>
  <c r="H29" i="3"/>
  <c r="H25" i="3"/>
  <c r="H21" i="3"/>
  <c r="H17" i="3"/>
  <c r="H13" i="3"/>
  <c r="H9" i="3"/>
  <c r="H5" i="3"/>
  <c r="H4" i="3"/>
  <c r="F27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5A46218-57F9-4DAD-AA0D-B2727CD6A193}" name="MS Access Database_Query" type="1" refreshedVersion="8" background="1">
    <dbPr connection="DSN=MS Access Database;DBQ=C:\외부데이터\수강현황.accdb;DefaultDir=C:\외부데이터;DriverId=25;FIL=MS Access;MaxBufferSize=2048;PageTimeout=5;" command="SELECT `1학기강의`.수강코드, `1학기강의`.성명, `1학기강의`.학년, `1학기강의`.수강료_x000d__x000a_FROM `C:\외부데이터\수강현황.accdb`.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<sst xmlns="http://schemas.openxmlformats.org/spreadsheetml/2006/main" count="437" uniqueCount="143">
  <si>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</si>
  <si>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</si>
  <si>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</si>
  <si>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</si>
  <si>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</si>
  <si>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</si>
  <si>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</si>
  <si>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</si>
  <si>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</si>
  <si>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</si>
  <si>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</si>
  <si>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</si>
  <si>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</si>
  <si>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</si>
  <si>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</si>
  <si>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</si>
  <si>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</si>
  <si>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</si>
  <si>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</si>
  <si>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</si>
  <si>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</si>
  <si>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</si>
  <si>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</si>
  <si>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</si>
  <si>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</si>
  <si>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</si>
  <si>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</si>
  <si>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</si>
  <si>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</si>
  <si>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</si>
  <si>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</si>
  <si>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</si>
  <si>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</si>
  <si>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</si>
  <si>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</si>
  <si>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</si>
  <si>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</si>
  <si>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</si>
  <si>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</si>
  <si>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</si>
  <si>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</si>
  <si>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</si>
  <si>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</si>
  <si>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</si>
  <si>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</si>
  <si>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</si>
  <si>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</si>
  <si>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</si>
  <si>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</si>
  <si>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</si>
  <si>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</si>
  <si>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</si>
  <si>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</si>
  <si>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</si>
  <si>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</si>
  <si>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</si>
  <si>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</si>
  <si>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</si>
  <si>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</si>
  <si>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</si>
  <si>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</si>
  <si>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</si>
  <si>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</si>
  <si>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</si>
  <si>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</si>
  <si>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</si>
  <si>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</si>
  <si>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</si>
  <si>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</si>
  <si>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</si>
  <si>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</si>
  <si>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</si>
  <si>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</si>
  <si>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</si>
  <si>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</si>
  <si>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</si>
  <si>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</si>
  <si>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</si>
  <si>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</si>
  <si>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</si>
  <si>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</si>
  <si>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</si>
  <si>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</si>
  <si>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</si>
  <si>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</si>
  <si>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</si>
  <si>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</si>
  <si>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</si>
  <si>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</si>
  <si>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</si>
  <si>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</si>
  <si>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</si>
  <si>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</si>
  <si>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</si>
  <si>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</si>
  <si>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</si>
  <si>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</si>
  <si>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</si>
  <si>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</si>
  <si>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</si>
  <si>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</si>
  <si>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</si>
  <si>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</si>
  <si>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</si>
  <si>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</si>
  <si>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</si>
  <si>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</si>
  <si>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</si>
  <si>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</si>
  <si>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</si>
  <si>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</si>
  <si>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</si>
  <si>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</si>
  <si>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</si>
  <si>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</si>
  <si>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</si>
  <si>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</si>
  <si>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</si>
  <si>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</si>
  <si>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</si>
  <si>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</si>
  <si>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총합계</t>
  </si>
  <si>
    <t>(모두)</t>
  </si>
  <si>
    <t>수강코드2</t>
  </si>
  <si>
    <t>수강생수</t>
  </si>
  <si>
    <t>평균 : 수강료</t>
  </si>
  <si>
    <t>명호준</t>
  </si>
  <si>
    <t>양민경</t>
  </si>
  <si>
    <t>이미철</t>
  </si>
  <si>
    <t>김영진</t>
  </si>
  <si>
    <t>수강생수 - 수강코드2: 그룹3, 학년: 1 (+)에 대한 세부 정보</t>
  </si>
  <si>
    <t>수강코드</t>
    <phoneticPr fontId="1" type="noConversion"/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</si>
  <si>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</si>
  <si>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</si>
  <si>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</si>
  <si>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</si>
  <si>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</si>
  <si>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</si>
  <si>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</si>
  <si>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</si>
  <si>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</si>
  <si>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</si>
  <si>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장소연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</si>
</sst>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9" formatCode="[&gt;=100000]0&quot;십&quot;0&quot;만&quot;0,&quot;천원&quot;;0&quot;만&quot;0,&quot;천원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5" fillId="0" borderId="0" xfId="0" applyFont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9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F7-4A4E-9046-403730C0385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0</xdr:row>
          <xdr:rowOff>50800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SY" refreshedDate="46120.571028009261" backgroundQuery="1" createdVersion="8" refreshedVersion="8" minRefreshableVersion="3" recordCount="37" xr:uid="{C61B0FC0-8271-4038-A2A9-F7E0C2CB6525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18C995-5A43-49D3-A434-FC7DE803B0D4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18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>
      <items count="5">
        <item x="0"/>
        <item x="3"/>
        <item x="1"/>
        <item x="2"/>
        <item t="default"/>
      </items>
    </pivotField>
    <pivotField axis="axisRow" compact="0" showAll="0">
      <items count="5">
        <item n="국어" x="2"/>
        <item n="국사" sd="0" x="3"/>
        <item n="수학" x="1"/>
        <item n="영어" x="0"/>
        <item t="default"/>
      </items>
    </pivotField>
  </pivotFields>
  <rowFields count="2">
    <field x="4"/>
    <field x="0"/>
  </rowFields>
  <rowItems count="13">
    <i>
      <x/>
    </i>
    <i r="1">
      <x v="5"/>
    </i>
    <i r="1">
      <x v="6"/>
    </i>
    <i r="1">
      <x v="7"/>
    </i>
    <i>
      <x v="1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AEC9114-1D82-4B32-8B95-161F683EE9F2}" name="표1" displayName="표1" ref="A3:D17" totalsRowShown="0">
  <autoFilter ref="A3:D17" xr:uid="{2AEC9114-1D82-4B32-8B95-161F683EE9F2}"/>
  <tableColumns count="4">
    <tableColumn id="1" xr3:uid="{CA248721-4B98-4F16-951D-90F288AFCE92}" name="수강코드"/>
    <tableColumn id="2" xr3:uid="{4C6C5F80-8125-4C67-A5AB-D0F2162B9C2B}" name="성명"/>
    <tableColumn id="3" xr3:uid="{1D627290-2A2D-4B9D-9975-994528164241}" name="학년"/>
    <tableColumn id="4" xr3:uid="{9E2DAB2E-99FF-4975-A765-A03E6E9EACFA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topLeftCell="A31" zoomScale="60" zoomScaleNormal="100" workbookViewId="0">
      <selection activeCell="H3" sqref="H3"/>
    </sheetView>
  </sheetViews>
  <sheetFormatPr defaultRowHeight="17"/>
  <cols>
    <col min="3" max="3" width="5.83203125" customWidth="1"/>
    <col min="5" max="5" width="10.83203125" bestFit="1" customWidth="1"/>
    <col min="6" max="7" width="12.8320312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9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9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9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9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9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9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9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9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9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9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9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9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9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9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9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9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9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9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9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9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9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9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9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9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9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9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9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9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9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9">
        <f t="shared" si="0"/>
        <v>81000</v>
      </c>
    </row>
    <row r="34" spans="1:5">
      <c r="A34" s="18" t="s">
        <v>115</v>
      </c>
    </row>
    <row r="35" spans="1:5">
      <c r="A35" t="b">
        <f>OR(RIGHT(B3,1)="수",AND(D3&lt;&gt;"영어",C3=3))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AND(MOD(ROW(),2)=0,$D3="국사")</formula>
    </cfRule>
  </conditionalFormatting>
  <pageMargins left="0.7" right="0.7" top="0.75" bottom="0.75" header="0.3" footer="0.3"/>
  <pageSetup paperSize="9" orientation="portrait" r:id="rId1"/>
  <rowBreaks count="1" manualBreakCount="1">
    <brk id="32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topLeftCell="A6" workbookViewId="0">
      <selection activeCell="K13" sqref="K13:N13"/>
    </sheetView>
  </sheetViews>
  <sheetFormatPr defaultRowHeight="17"/>
  <cols>
    <col min="1" max="1" width="5.33203125" customWidth="1"/>
    <col min="7" max="7" width="10.83203125" bestFit="1" customWidth="1"/>
    <col min="8" max="8" width="11" bestFit="1" customWidth="1"/>
    <col min="9" max="9" width="5.33203125" customWidth="1"/>
    <col min="10" max="10" width="12.33203125" customWidth="1"/>
    <col min="11" max="14" width="9.3320312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COUNT(IF((LEFT($B$4:$B$33,1)=$J5)*(RIGHT($B$4:$B$33,1)=LEFT(K$3,1)),1))</f>
        <v>2</v>
      </c>
      <c r="L4" s="1">
        <f t="array" ref="L4">COUNT(IF((LEFT($B$4:$B$33,1)=$J5)*(RIGHT($B$4:$B$33,1)=LEFT(L$3,1)),1))</f>
        <v>0</v>
      </c>
      <c r="M4" s="1">
        <f t="array" ref="M4">COUNT(IF((LEFT($B$4:$B$33,1)=$J5)*(RIGHT($B$4:$B$33,1)=LEFT(M$3,1)),1))</f>
        <v>1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COUNT(IF((LEFT($B$4:$B$33,1)=$J6)*(RIGHT($B$4:$B$33,1)=LEFT(K$3,1)),1))</f>
        <v>5</v>
      </c>
      <c r="L5" s="1">
        <f t="array" ref="L5">COUNT(IF((LEFT($B$4:$B$33,1)=$J6)*(RIGHT($B$4:$B$33,1)=LEFT(L$3,1)),1))</f>
        <v>3</v>
      </c>
      <c r="M5" s="1">
        <f t="array" ref="M5">COUNT(IF((LEFT($B$4:$B$33,1)=$J6)*(RIGHT($B$4:$B$33,1)=LEFT(M$3,1)),1))</f>
        <v>2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COUNT(IF((LEFT($B$4:$B$33,1)=$J7)*(RIGHT($B$4:$B$33,1)=LEFT(K$3,1)),1))</f>
        <v>4</v>
      </c>
      <c r="L6" s="1">
        <f t="array" ref="L6">COUNT(IF((LEFT($B$4:$B$33,1)=$J7)*(RIGHT($B$4:$B$33,1)=LEFT(L$3,1)),1))</f>
        <v>1</v>
      </c>
      <c r="M6" s="1">
        <f t="array" ref="M6">COUNT(IF((LEFT($B$4:$B$33,1)=$J7)*(RIGHT($B$4:$B$33,1)=LEFT(M$3,1)),1))</f>
        <v>4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COUNT(IF((LEFT($B$4:$B$33,1)=$J8)*(RIGHT($B$4:$B$33,1)=LEFT(K$3,1)),1))</f>
        <v>0</v>
      </c>
      <c r="L7" s="1">
        <f t="array" ref="L7">COUNT(IF((LEFT($B$4:$B$33,1)=$J8)*(RIGHT($B$4:$B$33,1)=LEFT(L$3,1)),1))</f>
        <v>0</v>
      </c>
      <c r="M7" s="1">
        <f t="array" ref="M7">COUNT(IF((LEFT($B$4:$B$33,1)=$J8)*(RIGHT($B$4:$B$33,1)=LEFT(M$3,1)),1))</f>
        <v>0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DSUM($B$3:$H$33,$G$3,K$10:K$11)</f>
        <v>920000</v>
      </c>
      <c r="L12" s="5">
        <f t="shared" ref="L12:N12" si="1">DSUM($B$3:$H$33,$G$3,L$10:L$11)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AVERAGE(IF(($E$4:$E$33=K$11),$G$4:$G$33))</f>
        <v>115000</v>
      </c>
      <c r="L13" s="6">
        <f t="array" ref="L13">AVERAGE(IF(($E$4:$E$33=L$11),$G$4:$G$33))</f>
        <v>106666.66666666667</v>
      </c>
      <c r="M13" s="6">
        <f t="array" ref="M13">AVERAGE(IF(($E$4:$E$33=M$11),$G$4:$G$33))</f>
        <v>100000</v>
      </c>
      <c r="N13" s="6">
        <f t="array" ref="N13">AVERAGE(IF(($E$4:$E$33=N$11),$G$4:$G$33))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15231-EAB6-47BA-83D2-666C3A63AE57}">
  <sheetPr codeName="Sheet8"/>
  <dimension ref="A1:D17"/>
  <sheetViews>
    <sheetView workbookViewId="0">
      <selection activeCell="A3" sqref="A3:D17"/>
    </sheetView>
  </sheetViews>
  <sheetFormatPr defaultRowHeight="17"/>
  <cols>
    <col min="1" max="1" width="10.75" bestFit="1" customWidth="1"/>
    <col min="2" max="3" width="8.75" bestFit="1" customWidth="1"/>
    <col min="4" max="4" width="8.9140625" bestFit="1" customWidth="1"/>
  </cols>
  <sheetData>
    <row r="1" spans="1:4">
      <c r="A1" s="22" t="s">
        <v>130</v>
      </c>
    </row>
    <row r="3" spans="1:4">
      <c r="A3" t="s">
        <v>131</v>
      </c>
      <c r="B3" t="s">
        <v>1</v>
      </c>
      <c r="C3" t="s">
        <v>2</v>
      </c>
      <c r="D3" t="s">
        <v>5</v>
      </c>
    </row>
    <row r="4" spans="1:4">
      <c r="A4" t="s">
        <v>25</v>
      </c>
      <c r="B4" t="s">
        <v>26</v>
      </c>
      <c r="C4">
        <v>1</v>
      </c>
      <c r="D4">
        <v>90000</v>
      </c>
    </row>
    <row r="5" spans="1:4">
      <c r="A5" t="s">
        <v>25</v>
      </c>
      <c r="B5" t="s">
        <v>126</v>
      </c>
      <c r="C5">
        <v>2</v>
      </c>
      <c r="D5">
        <v>100000</v>
      </c>
    </row>
    <row r="6" spans="1:4">
      <c r="A6" t="s">
        <v>25</v>
      </c>
      <c r="B6" t="s">
        <v>127</v>
      </c>
      <c r="C6">
        <v>1</v>
      </c>
      <c r="D6">
        <v>100000</v>
      </c>
    </row>
    <row r="7" spans="1:4">
      <c r="A7" t="s">
        <v>25</v>
      </c>
      <c r="B7" t="s">
        <v>128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25</v>
      </c>
      <c r="B9" t="s">
        <v>129</v>
      </c>
      <c r="C9">
        <v>1</v>
      </c>
      <c r="D9">
        <v>90000</v>
      </c>
    </row>
    <row r="10" spans="1:4">
      <c r="A10" t="s">
        <v>25</v>
      </c>
      <c r="B10" t="s">
        <v>38</v>
      </c>
      <c r="C10">
        <v>1</v>
      </c>
      <c r="D10">
        <v>90000</v>
      </c>
    </row>
    <row r="11" spans="1:4">
      <c r="A11" t="s">
        <v>25</v>
      </c>
      <c r="B11" t="s">
        <v>34</v>
      </c>
      <c r="C11">
        <v>1</v>
      </c>
      <c r="D11">
        <v>90000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15</v>
      </c>
      <c r="B13" t="s">
        <v>16</v>
      </c>
      <c r="C13">
        <v>2</v>
      </c>
      <c r="D13">
        <v>100000</v>
      </c>
    </row>
    <row r="14" spans="1:4">
      <c r="A14" t="s">
        <v>15</v>
      </c>
      <c r="B14" t="s">
        <v>56</v>
      </c>
      <c r="C14">
        <v>2</v>
      </c>
      <c r="D14">
        <v>100000</v>
      </c>
    </row>
    <row r="15" spans="1:4">
      <c r="A15" t="s">
        <v>15</v>
      </c>
      <c r="B15" t="s">
        <v>47</v>
      </c>
      <c r="C15">
        <v>2</v>
      </c>
      <c r="D15">
        <v>100000</v>
      </c>
    </row>
    <row r="16" spans="1:4">
      <c r="A16" t="s">
        <v>28</v>
      </c>
      <c r="B16" t="s">
        <v>29</v>
      </c>
      <c r="C16">
        <v>3</v>
      </c>
      <c r="D16">
        <v>110000</v>
      </c>
    </row>
    <row r="17" spans="1: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18"/>
  <sheetViews>
    <sheetView workbookViewId="0">
      <selection activeCell="D6" sqref="D6"/>
    </sheetView>
  </sheetViews>
  <sheetFormatPr defaultRowHeight="17"/>
  <cols>
    <col min="2" max="2" width="8.9140625" bestFit="1" customWidth="1"/>
    <col min="3" max="3" width="10.58203125" bestFit="1" customWidth="1"/>
    <col min="4" max="4" width="8.5" bestFit="1" customWidth="1"/>
    <col min="5" max="5" width="12.25" bestFit="1" customWidth="1"/>
    <col min="6" max="6" width="12.5" bestFit="1" customWidth="1"/>
  </cols>
  <sheetData>
    <row r="3" spans="2:5">
      <c r="B3" s="20" t="s">
        <v>2</v>
      </c>
      <c r="C3" t="s">
        <v>122</v>
      </c>
    </row>
    <row r="5" spans="2:5">
      <c r="B5" s="20" t="s">
        <v>123</v>
      </c>
      <c r="C5" s="20" t="s">
        <v>0</v>
      </c>
      <c r="D5" t="s">
        <v>124</v>
      </c>
      <c r="E5" t="s">
        <v>125</v>
      </c>
    </row>
    <row r="6" spans="2:5">
      <c r="B6" t="s">
        <v>17</v>
      </c>
      <c r="D6" s="21">
        <v>14</v>
      </c>
      <c r="E6" s="23">
        <v>96428.571428571435</v>
      </c>
    </row>
    <row r="7" spans="2:5">
      <c r="C7" t="s">
        <v>25</v>
      </c>
      <c r="D7" s="21">
        <v>9</v>
      </c>
      <c r="E7" s="23">
        <v>92222.222222222219</v>
      </c>
    </row>
    <row r="8" spans="2:5">
      <c r="C8" t="s">
        <v>15</v>
      </c>
      <c r="D8" s="21">
        <v>3</v>
      </c>
      <c r="E8" s="23">
        <v>100000</v>
      </c>
    </row>
    <row r="9" spans="2:5">
      <c r="C9" t="s">
        <v>28</v>
      </c>
      <c r="D9" s="21">
        <v>2</v>
      </c>
      <c r="E9" s="23">
        <v>110000</v>
      </c>
    </row>
    <row r="10" spans="2:5">
      <c r="B10" t="s">
        <v>13</v>
      </c>
      <c r="D10" s="21">
        <v>10</v>
      </c>
      <c r="E10" s="23">
        <v>100000</v>
      </c>
    </row>
    <row r="11" spans="2:5">
      <c r="B11" t="s">
        <v>45</v>
      </c>
      <c r="D11" s="21">
        <v>4</v>
      </c>
      <c r="E11" s="23">
        <v>110000</v>
      </c>
    </row>
    <row r="12" spans="2:5">
      <c r="C12" t="s">
        <v>43</v>
      </c>
      <c r="D12" s="21">
        <v>2</v>
      </c>
      <c r="E12" s="23">
        <v>100000</v>
      </c>
    </row>
    <row r="13" spans="2:5">
      <c r="C13" t="s">
        <v>53</v>
      </c>
      <c r="D13" s="21">
        <v>2</v>
      </c>
      <c r="E13" s="23">
        <v>120000</v>
      </c>
    </row>
    <row r="14" spans="2:5">
      <c r="B14" t="s">
        <v>9</v>
      </c>
      <c r="D14" s="21">
        <v>9</v>
      </c>
      <c r="E14" s="23">
        <v>115555.55555555556</v>
      </c>
    </row>
    <row r="15" spans="2:5">
      <c r="C15" t="s">
        <v>22</v>
      </c>
      <c r="D15" s="21">
        <v>1</v>
      </c>
      <c r="E15" s="23">
        <v>110000</v>
      </c>
    </row>
    <row r="16" spans="2:5">
      <c r="C16" t="s">
        <v>7</v>
      </c>
      <c r="D16" s="21">
        <v>3</v>
      </c>
      <c r="E16" s="23">
        <v>110000</v>
      </c>
    </row>
    <row r="17" spans="2:5">
      <c r="C17" t="s">
        <v>19</v>
      </c>
      <c r="D17" s="21">
        <v>5</v>
      </c>
      <c r="E17" s="23">
        <v>120000</v>
      </c>
    </row>
    <row r="18" spans="2:5">
      <c r="B18" t="s">
        <v>121</v>
      </c>
      <c r="D18" s="21">
        <v>37</v>
      </c>
      <c r="E18" s="23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B2" sqref="B2"/>
    </sheetView>
  </sheetViews>
  <sheetFormatPr defaultRowHeight="17" outlineLevelRow="3"/>
  <cols>
    <col min="4" max="4" width="10.25" customWidth="1"/>
    <col min="5" max="5" width="10.83203125" bestFit="1" customWidth="1"/>
    <col min="6" max="6" width="12.08203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/>
      <c r="B7" s="24" t="s">
        <v>137</v>
      </c>
      <c r="C7" s="1"/>
      <c r="D7" s="1"/>
      <c r="E7" s="5"/>
      <c r="F7" s="1">
        <f>SUBTOTAL(3,F3:F6)</f>
        <v>4</v>
      </c>
      <c r="G7" s="5"/>
    </row>
    <row r="8" spans="1:7" outlineLevel="1">
      <c r="A8" s="1"/>
      <c r="B8" s="24" t="s">
        <v>132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/>
      <c r="B13" s="24" t="s">
        <v>138</v>
      </c>
      <c r="C13" s="1"/>
      <c r="D13" s="1"/>
      <c r="E13" s="5"/>
      <c r="F13" s="1">
        <f>SUBTOTAL(3,F9:F12)</f>
        <v>4</v>
      </c>
      <c r="G13" s="5"/>
    </row>
    <row r="14" spans="1:7" outlineLevel="1">
      <c r="A14" s="1"/>
      <c r="B14" s="24" t="s">
        <v>133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/>
      <c r="B19" s="24" t="s">
        <v>139</v>
      </c>
      <c r="C19" s="1"/>
      <c r="D19" s="1"/>
      <c r="E19" s="5"/>
      <c r="F19" s="1">
        <f>SUBTOTAL(3,F15:F18)</f>
        <v>4</v>
      </c>
      <c r="G19" s="5"/>
    </row>
    <row r="20" spans="1:7" outlineLevel="1">
      <c r="A20" s="1"/>
      <c r="B20" s="24" t="s">
        <v>134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5"/>
      <c r="B25" s="27" t="s">
        <v>140</v>
      </c>
      <c r="C25" s="25"/>
      <c r="D25" s="25"/>
      <c r="E25" s="26"/>
      <c r="F25" s="25">
        <f>SUBTOTAL(3,F21:F24)</f>
        <v>4</v>
      </c>
      <c r="G25" s="26"/>
    </row>
    <row r="26" spans="1:7" outlineLevel="1">
      <c r="A26" s="25"/>
      <c r="B26" s="27" t="s">
        <v>135</v>
      </c>
      <c r="C26" s="25"/>
      <c r="D26" s="25"/>
      <c r="E26" s="26"/>
      <c r="F26" s="25">
        <f>SUBTOTAL(1,F21:F24)</f>
        <v>214</v>
      </c>
      <c r="G26" s="26"/>
    </row>
    <row r="27" spans="1:7">
      <c r="A27" s="25"/>
      <c r="B27" s="27" t="s">
        <v>141</v>
      </c>
      <c r="C27" s="25"/>
      <c r="D27" s="25"/>
      <c r="E27" s="26"/>
      <c r="F27" s="25">
        <f>SUBTOTAL(3,F3:F24)</f>
        <v>16</v>
      </c>
      <c r="G27" s="26"/>
    </row>
    <row r="28" spans="1:7">
      <c r="A28" s="25"/>
      <c r="B28" s="27" t="s">
        <v>136</v>
      </c>
      <c r="C28" s="25"/>
      <c r="D28" s="25"/>
      <c r="E28" s="26"/>
      <c r="F28" s="25">
        <f>SUBTOTAL(1,F3:F24)</f>
        <v>227.3125</v>
      </c>
      <c r="G28" s="26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_x000a_입력하십시오" sqref="B15:B18 B3:B6 B9:B12 B21:B24" xr:uid="{EED129E7-EB76-4AB8-81A8-381717DD32E7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21" workbookViewId="0">
      <selection activeCell="M15" sqref="M15"/>
    </sheetView>
  </sheetViews>
  <sheetFormatPr defaultRowHeight="17"/>
  <cols>
    <col min="2" max="2" width="12.58203125" customWidth="1"/>
    <col min="3" max="5" width="10.8320312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C4" sqref="C4:E8"/>
    </sheetView>
  </sheetViews>
  <sheetFormatPr defaultRowHeight="17"/>
  <cols>
    <col min="1" max="1" width="3.58203125" customWidth="1"/>
    <col min="2" max="2" width="10.83203125" customWidth="1"/>
    <col min="3" max="3" width="16.75" customWidth="1"/>
    <col min="4" max="4" width="16.4140625" customWidth="1"/>
    <col min="5" max="5" width="18.25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8">
        <v>272000</v>
      </c>
      <c r="D4" s="28">
        <v>324000</v>
      </c>
      <c r="E4" s="28">
        <v>99000</v>
      </c>
    </row>
    <row r="5" spans="2:5">
      <c r="B5" s="1" t="s">
        <v>10</v>
      </c>
      <c r="C5" s="28">
        <v>364000</v>
      </c>
      <c r="D5" s="28">
        <v>81000</v>
      </c>
      <c r="E5" s="28">
        <v>192000</v>
      </c>
    </row>
    <row r="6" spans="2:5">
      <c r="B6" s="1" t="s">
        <v>33</v>
      </c>
      <c r="C6" s="28">
        <v>203000</v>
      </c>
      <c r="D6" s="28">
        <v>486000</v>
      </c>
      <c r="E6" s="28">
        <v>613000</v>
      </c>
    </row>
    <row r="7" spans="2:5">
      <c r="B7" s="1" t="s">
        <v>14</v>
      </c>
      <c r="C7" s="28">
        <v>323000</v>
      </c>
      <c r="D7" s="28">
        <v>70000</v>
      </c>
      <c r="E7" s="28">
        <v>486000</v>
      </c>
    </row>
    <row r="8" spans="2:5">
      <c r="B8" s="1" t="s">
        <v>27</v>
      </c>
      <c r="C8" s="28">
        <v>381000</v>
      </c>
      <c r="D8" s="28">
        <v>120000</v>
      </c>
      <c r="E8" s="28">
        <v>81000</v>
      </c>
    </row>
  </sheetData>
  <phoneticPr fontId="1" type="noConversion"/>
  <conditionalFormatting sqref="C4:E8"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7"/>
  <cols>
    <col min="6" max="6" width="9.33203125" bestFit="1" customWidth="1"/>
    <col min="12" max="12" width="10.33203125" customWidth="1"/>
  </cols>
  <sheetData>
    <row r="2" spans="1:12" ht="17.5" thickBot="1">
      <c r="A2" t="s">
        <v>63</v>
      </c>
      <c r="B2" s="7"/>
      <c r="I2" t="s">
        <v>88</v>
      </c>
    </row>
    <row r="3" spans="1:12" ht="17.5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A5" t="s">
        <v>142</v>
      </c>
      <c r="B5" t="s">
        <v>87</v>
      </c>
      <c r="C5" t="s">
        <v>97</v>
      </c>
      <c r="D5" t="s">
        <v>13</v>
      </c>
      <c r="E5" t="s">
        <v>98</v>
      </c>
      <c r="F5" s="12">
        <v>100000</v>
      </c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7.5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7.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431800</xdr:colOff>
                <xdr:row>0</xdr:row>
                <xdr:rowOff>50800</xdr:rowOff>
              </from>
              <to>
                <xdr:col>6</xdr:col>
                <xdr:colOff>0</xdr:colOff>
                <xdr:row>1</xdr:row>
                <xdr:rowOff>165100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준혁 이</cp:lastModifiedBy>
  <dcterms:created xsi:type="dcterms:W3CDTF">2023-08-09T00:13:15Z</dcterms:created>
  <dcterms:modified xsi:type="dcterms:W3CDTF">2026-04-08T05:32:26Z</dcterms:modified>
</cp:coreProperties>
</file>