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ngho Jin\Desktop\"/>
    </mc:Choice>
  </mc:AlternateContent>
  <xr:revisionPtr revIDLastSave="0" documentId="13_ncr:1_{EFD0B257-C803-444C-A709-F26A4D2A8916}" xr6:coauthVersionLast="47" xr6:coauthVersionMax="47" xr10:uidLastSave="{00000000-0000-0000-0000-000000000000}"/>
  <bookViews>
    <workbookView xWindow="-120" yWindow="-120" windowWidth="29040" windowHeight="15840" firstSheet="3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T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  <c r="C26" i="4"/>
  <c r="D4" i="4"/>
  <c r="D5" i="4"/>
  <c r="D6" i="4"/>
  <c r="D7" i="4"/>
  <c r="D8" i="4"/>
  <c r="D9" i="4"/>
  <c r="D10" i="4"/>
  <c r="D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Youngho Jin</author>
  </authors>
  <commentList>
    <comment ref="C1" authorId="0" shapeId="0" xr:uid="{954E9095-9237-48CD-A98E-5A7598324B58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<sst xmlns="http://schemas.openxmlformats.org/spreadsheetml/2006/main" count="398" uniqueCount="300">
  <si>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</si>
  <si>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</si>
  <si>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</si>
  <si>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</si>
  <si>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</si>
  <si>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</si>
  <si>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</si>
  <si>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</si>
  <si>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</si>
  <si>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</si>
  <si>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</si>
  <si>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</si>
  <si>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</si>
  <si>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</si>
  <si>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</si>
  <si>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</si>
  <si>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</si>
  <si>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</si>
  <si>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</si>
  <si>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</si>
  <si>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</si>
  <si>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</si>
  <si>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</si>
  <si>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</si>
  <si>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</si>
  <si>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</si>
  <si>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</si>
  <si>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</si>
  <si>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</si>
  <si>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</si>
  <si>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</si>
  <si>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</si>
  <si>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</si>
  <si>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</si>
  <si>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</si>
  <si>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</si>
  <si>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</si>
  <si>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</si>
  <si>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</si>
  <si>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</si>
  <si>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</si>
  <si>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</si>
  <si>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</si>
  <si>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</si>
  <si>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</si>
  <si>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</si>
  <si>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</si>
  <si>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</si>
  <si>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</si>
  <si>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</si>
  <si>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</si>
  <si>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</si>
  <si>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</si>
  <si>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</si>
  <si>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</si>
  <si>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</si>
  <si>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</si>
  <si>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</si>
  <si>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</si>
  <si>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</si>
  <si>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</si>
  <si>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</si>
  <si>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</si>
  <si>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</si>
  <si>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</si>
  <si>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</si>
  <si>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</si>
  <si>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</si>
  <si>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</si>
  <si>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</si>
  <si>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</si>
  <si>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</si>
  <si>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</si>
  <si>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</si>
  <si>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</si>
  <si>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</si>
  <si>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</si>
  <si>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</si>
  <si>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</si>
  <si>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</si>
  <si>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</si>
  <si>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</si>
  <si>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</si>
  <si>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</si>
  <si>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</si>
  <si>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</si>
  <si>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</si>
  <si>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</si>
  <si>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</si>
  <si>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</si>
  <si>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</si>
  <si>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</si>
  <si>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</si>
  <si>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</si>
  <si>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</si>
  <si>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</si>
  <si>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</si>
  <si>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</si>
  <si>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</si>
  <si>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</si>
  <si>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</si>
  <si>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</si>
  <si>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</si>
  <si>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</si>
  <si>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</si>
  <si>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</si>
  <si>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</si>
  <si>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</si>
  <si>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</si>
  <si>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</si>
  <si>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</si>
  <si>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</si>
  <si>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</si>
  <si>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</si>
  <si>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</si>
  <si>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</si>
  <si>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</si>
  <si>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</si>
  <si>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</si>
  <si>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</si>
  <si>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</si>
  <si>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</si>
  <si>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</si>
  <si>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</si>
  <si>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</si>
  <si>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</si>
  <si>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</si>
  <si>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</si>
  <si>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</si>
  <si>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</si>
  <si>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</si>
  <si>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</si>
  <si>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</si>
  <si>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</si>
  <si>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</si>
  <si>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</si>
  <si>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</si>
  <si>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</si>
  <si>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</si>
  <si>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</si>
  <si>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</si>
  <si>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</si>
  <si>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</si>
  <si>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</si>
  <si>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</si>
  <si>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</si>
  <si>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</si>
  <si>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</si>
  <si>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</si>
  <si>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</si>
  <si>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</si>
  <si>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</si>
  <si>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</si>
  <si>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</si>
  <si>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</si>
  <si>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</si>
  <si>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</si>
  <si>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</si>
  <si>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</si>
  <si>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</si>
  <si>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</si>
  <si>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</si>
  <si>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</si>
  <si>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</si>
  <si>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</si>
  <si>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</si>
  <si>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</si>
  <si>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</si>
  <si>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</si>
  <si>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</si>
  <si>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</si>
  <si>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</si>
  <si>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</si>
  <si>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</si>
  <si>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</si>
  <si>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</si>
  <si>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</si>
  <si>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</si>
  <si>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</si>
  <si>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</si>
  <si>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</si>
  <si>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</si>
  <si>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</si>
  <si>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</si>
  <si>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</si>
  <si>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</si>
  <si>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</si>
  <si>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</si>
  <si>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</si>
  <si>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</si>
  <si>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</si>
  <si>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</si>
  <si>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</si>
  <si>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</si>
  <si>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</si>
  <si>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</si>
  <si>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</si>
  <si>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</si>
  <si>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</si>
  <si>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</si>
  <si>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</si>
  <si>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</si>
  <si>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</si>
  <si>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</si>
  <si>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</si>
  <si>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</si>
  <si>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</si>
  <si>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</si>
  <si>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</si>
  <si>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</si>
  <si>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</si>
  <si>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</si>
  <si>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</si>
  <si>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</si>
  <si>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</si>
  <si>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</si>
  <si>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</si>
  <si>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</si>
  <si>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</si>
  <si>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</si>
  <si>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</si>
  <si>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</si>
  <si>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</si>
  <si>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</si>
  <si>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</si>
  <si>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</si>
  <si>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</si>
  <si>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</si>
  <si>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</si>
  <si>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</si>
  <si>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</si>
  <si>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</si>
  <si>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</si>
  <si>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</si>
  <si>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</si>
  <si>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</si>
  <si>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</si>
  <si>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</si>
  <si>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</si>
  <si>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</si>
  <si>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</si>
  <si>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</si>
  <si>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</si>
  <si>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</si>
  <si>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</si>
  <si>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</si>
  <si>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김명윤</t>
    <phoneticPr fontId="1" type="noConversion"/>
  </si>
  <si>
    <t>최석훈</t>
    <phoneticPr fontId="1" type="noConversion"/>
  </si>
  <si>
    <t>윤광수</t>
    <phoneticPr fontId="1" type="noConversion"/>
  </si>
  <si>
    <t>정지혜</t>
    <phoneticPr fontId="1" type="noConversion"/>
  </si>
  <si>
    <t>최용석</t>
    <phoneticPr fontId="1" type="noConversion"/>
  </si>
  <si>
    <t>김혜란</t>
    <phoneticPr fontId="1" type="noConversion"/>
  </si>
  <si>
    <t>염리동</t>
    <phoneticPr fontId="1" type="noConversion"/>
  </si>
  <si>
    <t>공덕동</t>
    <phoneticPr fontId="1" type="noConversion"/>
  </si>
  <si>
    <t>합정동</t>
    <phoneticPr fontId="1" type="noConversion"/>
  </si>
  <si>
    <t>서교동</t>
    <phoneticPr fontId="1" type="noConversion"/>
  </si>
  <si>
    <t>성산동</t>
    <phoneticPr fontId="1" type="noConversion"/>
  </si>
  <si>
    <t>망원동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</si>
  <si>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</si>
  <si>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</si>
  <si>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</si>
  <si>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</si>
  <si>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</si>
  <si>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</si>
  <si>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</si>
  <si>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</si>
  <si>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</si>
  <si>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</si>
  <si>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</si>
  <si>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</si>
  <si>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</si>
  <si>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</si>
  <si>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</si>
  <si>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</si>
  <si>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</si>
  <si>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</si>
  <si>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</si>
  <si>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</si>
  <si>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</si>
  <si>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</si>
  <si>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</si>
  <si>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</si>
  <si>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날짜</t>
    <phoneticPr fontId="1" type="noConversion"/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</si>
  <si>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</si>
  <si>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</si>
  <si>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</si>
  <si>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</si>
  <si>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</si>
  <si>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</si>
  <si>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</si>
  <si>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Youngho Jin 날짜 2025-07-31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</si>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</sst>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9" xfId="0" applyNumberFormat="1" applyBorder="1">
      <alignment vertical="center"/>
    </xf>
    <xf numFmtId="0" fontId="12" fillId="3" borderId="5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4" borderId="0" xfId="0" applyFont="1" applyFill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6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</xdr:row>
          <xdr:rowOff>19050</xdr:rowOff>
        </xdr:from>
        <xdr:to>
          <xdr:col>7</xdr:col>
          <xdr:colOff>638175</xdr:colOff>
          <xdr:row>4</xdr:row>
          <xdr:rowOff>161925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57150</xdr:colOff>
      <xdr:row>6</xdr:row>
      <xdr:rowOff>38100</xdr:rowOff>
    </xdr:from>
    <xdr:to>
      <xdr:col>7</xdr:col>
      <xdr:colOff>638175</xdr:colOff>
      <xdr:row>8</xdr:row>
      <xdr:rowOff>161925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DBA66A83-B031-04C4-F73A-96309235379A}"/>
            </a:ext>
          </a:extLst>
        </xdr:cNvPr>
        <xdr:cNvSpPr/>
      </xdr:nvSpPr>
      <xdr:spPr>
        <a:xfrm>
          <a:off x="3914775" y="1343025"/>
          <a:ext cx="1266825" cy="5429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0.21007</cdr:x>
      <cdr:y>0.23011</cdr:y>
    </cdr:from>
    <cdr:to>
      <cdr:x>0.37326</cdr:x>
      <cdr:y>0.31235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30EAD56C-125F-205A-D39E-CCCDE2A6DFEE}"/>
            </a:ext>
          </a:extLst>
        </cdr:cNvPr>
        <cdr:cNvSpPr/>
      </cdr:nvSpPr>
      <cdr:spPr>
        <a:xfrm xmlns:a="http://schemas.openxmlformats.org/drawingml/2006/main">
          <a:off x="1152525" y="771525"/>
          <a:ext cx="895349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09529"/>
            <a:gd name="adj4" fmla="val -15945"/>
            <a:gd name="adj5" fmla="val 241385"/>
            <a:gd name="adj6" fmla="val -21106"/>
            <a:gd name="adj7" fmla="val 647676"/>
            <a:gd name="adj8" fmla="val 2991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ngho Jin" refreshedDate="45869.056435300925" createdVersion="8" refreshedVersion="8" minRefreshableVersion="3" recordCount="8" xr:uid="{A0AB8986-E2FE-4F34-863E-2B8A51DBA7FC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187006-4F94-4ADB-8DE9-25BFF62CBF2B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4" sqref="D4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236</v>
      </c>
      <c r="B3" s="1" t="s">
        <v>226</v>
      </c>
      <c r="C3" s="1" t="s">
        <v>115</v>
      </c>
      <c r="D3" s="1" t="s">
        <v>237</v>
      </c>
      <c r="E3" s="1" t="s">
        <v>238</v>
      </c>
      <c r="F3" s="1" t="s">
        <v>239</v>
      </c>
    </row>
    <row r="4" spans="1:6" x14ac:dyDescent="0.3">
      <c r="A4" s="1" t="s">
        <v>240</v>
      </c>
      <c r="B4" s="1" t="s">
        <v>243</v>
      </c>
      <c r="C4" s="1" t="s">
        <v>251</v>
      </c>
      <c r="D4" s="2">
        <v>43525</v>
      </c>
      <c r="E4" s="1" t="s">
        <v>257</v>
      </c>
      <c r="F4" s="1" t="s">
        <v>258</v>
      </c>
    </row>
    <row r="5" spans="1:6" x14ac:dyDescent="0.3">
      <c r="A5" s="1" t="s">
        <v>241</v>
      </c>
      <c r="B5" s="1" t="s">
        <v>244</v>
      </c>
      <c r="C5" s="1" t="s">
        <v>250</v>
      </c>
      <c r="D5" s="2">
        <v>42796</v>
      </c>
      <c r="E5" s="1" t="s">
        <v>256</v>
      </c>
      <c r="F5" s="1" t="s">
        <v>259</v>
      </c>
    </row>
    <row r="6" spans="1:6" x14ac:dyDescent="0.3">
      <c r="A6" s="1" t="s">
        <v>242</v>
      </c>
      <c r="B6" s="1" t="s">
        <v>245</v>
      </c>
      <c r="C6" s="1" t="s">
        <v>249</v>
      </c>
      <c r="D6" s="2">
        <v>44291</v>
      </c>
      <c r="E6" s="1" t="s">
        <v>255</v>
      </c>
      <c r="F6" s="1" t="s">
        <v>260</v>
      </c>
    </row>
    <row r="7" spans="1:6" x14ac:dyDescent="0.3">
      <c r="A7" s="1" t="s">
        <v>241</v>
      </c>
      <c r="B7" s="1" t="s">
        <v>244</v>
      </c>
      <c r="C7" s="1" t="s">
        <v>248</v>
      </c>
      <c r="D7" s="2">
        <v>42663</v>
      </c>
      <c r="E7" s="1" t="s">
        <v>254</v>
      </c>
      <c r="F7" s="1" t="s">
        <v>261</v>
      </c>
    </row>
    <row r="8" spans="1:6" x14ac:dyDescent="0.3">
      <c r="A8" s="1" t="s">
        <v>241</v>
      </c>
      <c r="B8" s="1" t="s">
        <v>245</v>
      </c>
      <c r="C8" s="1" t="s">
        <v>247</v>
      </c>
      <c r="D8" s="2">
        <v>43394</v>
      </c>
      <c r="E8" s="1" t="s">
        <v>253</v>
      </c>
      <c r="F8" s="1" t="s">
        <v>262</v>
      </c>
    </row>
    <row r="9" spans="1:6" x14ac:dyDescent="0.3">
      <c r="A9" s="1" t="s">
        <v>240</v>
      </c>
      <c r="B9" s="1" t="s">
        <v>245</v>
      </c>
      <c r="C9" s="1" t="s">
        <v>246</v>
      </c>
      <c r="D9" s="2">
        <v>44856</v>
      </c>
      <c r="E9" s="1" t="s">
        <v>252</v>
      </c>
      <c r="F9" s="1" t="s">
        <v>263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A18" sqref="A18"/>
    </sheetView>
  </sheetViews>
  <sheetFormatPr defaultRowHeight="16.5" x14ac:dyDescent="0.3"/>
  <cols>
    <col min="6" max="6" width="5.625" customWidth="1"/>
  </cols>
  <sheetData>
    <row r="1" spans="1:5" ht="20.25" x14ac:dyDescent="0.3">
      <c r="A1" s="48" t="s">
        <v>203</v>
      </c>
      <c r="B1" s="48"/>
      <c r="C1" s="48"/>
      <c r="D1" s="48"/>
      <c r="E1" s="48"/>
    </row>
    <row r="3" spans="1:5" x14ac:dyDescent="0.3">
      <c r="A3" s="5" t="s">
        <v>204</v>
      </c>
      <c r="B3" s="5" t="s">
        <v>205</v>
      </c>
      <c r="C3" s="5" t="s">
        <v>206</v>
      </c>
      <c r="D3" s="5" t="s">
        <v>207</v>
      </c>
      <c r="E3" s="5" t="s">
        <v>201</v>
      </c>
    </row>
    <row r="4" spans="1:5" x14ac:dyDescent="0.3">
      <c r="A4" s="5" t="s">
        <v>208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3">
      <c r="A5" s="5" t="s">
        <v>209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3">
      <c r="A6" s="5" t="s">
        <v>210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3">
      <c r="A7" s="5" t="s">
        <v>211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3">
      <c r="A8" s="5" t="s">
        <v>212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3">
      <c r="A9" s="5" t="s">
        <v>213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3">
      <c r="A10" s="5" t="s">
        <v>214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3">
      <c r="A11" s="5" t="s">
        <v>215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3">
      <c r="A12" s="5" t="s">
        <v>216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47625</xdr:colOff>
                    <xdr:row>2</xdr:row>
                    <xdr:rowOff>19050</xdr:rowOff>
                  </from>
                  <to>
                    <xdr:col>7</xdr:col>
                    <xdr:colOff>638175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T22" sqref="T22"/>
    </sheetView>
  </sheetViews>
  <sheetFormatPr defaultRowHeight="16.5" x14ac:dyDescent="0.3"/>
  <sheetData>
    <row r="1" spans="1:5" ht="20.25" x14ac:dyDescent="0.3">
      <c r="A1" s="48" t="s">
        <v>217</v>
      </c>
      <c r="B1" s="48"/>
      <c r="C1" s="48"/>
      <c r="D1" s="48"/>
      <c r="E1" s="48"/>
    </row>
    <row r="2" spans="1:5" x14ac:dyDescent="0.3">
      <c r="E2" s="17" t="s">
        <v>218</v>
      </c>
    </row>
    <row r="3" spans="1:5" x14ac:dyDescent="0.3">
      <c r="A3" s="5" t="s">
        <v>219</v>
      </c>
      <c r="B3" s="5" t="s">
        <v>220</v>
      </c>
      <c r="C3" s="5" t="s">
        <v>221</v>
      </c>
      <c r="D3" s="5" t="s">
        <v>222</v>
      </c>
      <c r="E3" s="5" t="s">
        <v>223</v>
      </c>
    </row>
    <row r="4" spans="1:5" x14ac:dyDescent="0.3">
      <c r="A4" s="5">
        <v>1</v>
      </c>
      <c r="B4" s="5" t="s">
        <v>224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230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231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232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225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233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234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235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18" sqref="F18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7" t="s">
        <v>1</v>
      </c>
      <c r="B3" s="45" t="s">
        <v>37</v>
      </c>
      <c r="C3" s="45" t="s">
        <v>90</v>
      </c>
      <c r="D3" s="45"/>
      <c r="E3" s="45"/>
      <c r="F3" s="45"/>
      <c r="G3" s="45"/>
    </row>
    <row r="4" spans="1:7" ht="17.25" thickBot="1" x14ac:dyDescent="0.35">
      <c r="A4" s="46"/>
      <c r="B4" s="46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J12" sqref="J12"/>
    </sheetView>
  </sheetViews>
  <sheetFormatPr defaultRowHeight="16.5" x14ac:dyDescent="0.3"/>
  <sheetData>
    <row r="1" spans="1:7" ht="20.25" x14ac:dyDescent="0.3">
      <c r="A1" s="48" t="s">
        <v>113</v>
      </c>
      <c r="B1" s="48"/>
      <c r="C1" s="48"/>
      <c r="D1" s="48"/>
      <c r="E1" s="48"/>
      <c r="F1" s="48"/>
      <c r="G1" s="48"/>
    </row>
    <row r="3" spans="1:7" x14ac:dyDescent="0.3">
      <c r="A3" s="49" t="s">
        <v>114</v>
      </c>
      <c r="B3" s="49" t="s">
        <v>115</v>
      </c>
      <c r="C3" s="49" t="s">
        <v>118</v>
      </c>
      <c r="D3" s="49"/>
      <c r="E3" s="49"/>
      <c r="F3" s="49" t="s">
        <v>116</v>
      </c>
      <c r="G3" s="49"/>
    </row>
    <row r="4" spans="1:7" x14ac:dyDescent="0.3">
      <c r="A4" s="49"/>
      <c r="B4" s="49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H6" sqref="H6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8" t="s">
        <v>131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264</v>
      </c>
      <c r="B16" s="1" t="s">
        <v>266</v>
      </c>
      <c r="C16" s="1"/>
    </row>
    <row r="17" spans="1:10" x14ac:dyDescent="0.3">
      <c r="A17" s="1" t="s">
        <v>265</v>
      </c>
      <c r="B17" s="1"/>
      <c r="C17" s="1"/>
    </row>
    <row r="18" spans="1:10" x14ac:dyDescent="0.3">
      <c r="A18" s="1"/>
      <c r="B18" s="1" t="s">
        <v>267</v>
      </c>
      <c r="C18" s="1"/>
    </row>
    <row r="20" spans="1:10" x14ac:dyDescent="0.3">
      <c r="A20" s="50" t="s">
        <v>152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19" workbookViewId="0">
      <selection activeCell="C26" sqref="C26:C33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(HOUR(C3)-HOUR(B3))*6*1200 + (MINUTE(C3) - MINUTE(B3))/10*1200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IF(OR(_xlfn.RANK.EQ(G3,$G$3:$G$10)&lt;=3,_xlfn.RANK.EQ(H3,$H$3:$H$10)&lt;=3),"통과","")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(HOUR(C4)-HOUR(B4))*6*1200 + (MINUTE(C4) - MINUTE(B4))/10*1200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IF(OR(_xlfn.RANK.EQ(G4,$G$3:$G$10)&lt;=3,_xlfn.RANK.EQ(H4,$H$3:$H$10)&lt;=3),"통과","")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226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51" t="s">
        <v>48</v>
      </c>
      <c r="B22" s="51"/>
      <c r="C22" s="51"/>
      <c r="D22" s="7">
        <f>SUMIFS(D14:D21,B14:B21,B16,C14:C21,C14)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G8" sqref="G8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48" t="s">
        <v>153</v>
      </c>
      <c r="B1" s="48"/>
      <c r="C1" s="48"/>
      <c r="D1" s="48"/>
      <c r="E1" s="48"/>
      <c r="F1" s="48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282</v>
      </c>
      <c r="B3" s="5" t="s">
        <v>154</v>
      </c>
      <c r="C3" s="5" t="s">
        <v>155</v>
      </c>
      <c r="D3" s="5" t="s">
        <v>156</v>
      </c>
      <c r="E3" s="5" t="s">
        <v>157</v>
      </c>
      <c r="F3" s="5" t="s">
        <v>158</v>
      </c>
    </row>
    <row r="4" spans="1:6" outlineLevel="3" x14ac:dyDescent="0.3">
      <c r="A4" s="14">
        <v>45576</v>
      </c>
      <c r="B4" s="5" t="s">
        <v>163</v>
      </c>
      <c r="C4" s="7">
        <v>9800</v>
      </c>
      <c r="D4" s="5">
        <v>15</v>
      </c>
      <c r="E4" s="7">
        <v>147000</v>
      </c>
      <c r="F4" s="5" t="s">
        <v>164</v>
      </c>
    </row>
    <row r="5" spans="1:6" outlineLevel="3" x14ac:dyDescent="0.3">
      <c r="A5" s="14">
        <v>45572</v>
      </c>
      <c r="B5" s="5" t="s">
        <v>163</v>
      </c>
      <c r="C5" s="7">
        <v>980</v>
      </c>
      <c r="D5" s="5">
        <v>30</v>
      </c>
      <c r="E5" s="7">
        <v>29400</v>
      </c>
      <c r="F5" s="5" t="s">
        <v>165</v>
      </c>
    </row>
    <row r="6" spans="1:6" outlineLevel="2" x14ac:dyDescent="0.3">
      <c r="A6" s="14"/>
      <c r="B6" s="25" t="s">
        <v>275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25" t="s">
        <v>268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45580</v>
      </c>
      <c r="B8" s="5" t="s">
        <v>161</v>
      </c>
      <c r="C8" s="7">
        <v>20000</v>
      </c>
      <c r="D8" s="5">
        <v>40</v>
      </c>
      <c r="E8" s="7">
        <v>800000</v>
      </c>
      <c r="F8" s="5" t="s">
        <v>162</v>
      </c>
    </row>
    <row r="9" spans="1:6" outlineLevel="3" x14ac:dyDescent="0.3">
      <c r="A9" s="14">
        <v>45579</v>
      </c>
      <c r="B9" s="5" t="s">
        <v>161</v>
      </c>
      <c r="C9" s="7">
        <v>20000</v>
      </c>
      <c r="D9" s="5">
        <v>24</v>
      </c>
      <c r="E9" s="7">
        <v>480000</v>
      </c>
      <c r="F9" s="5" t="s">
        <v>162</v>
      </c>
    </row>
    <row r="10" spans="1:6" outlineLevel="2" x14ac:dyDescent="0.3">
      <c r="A10" s="14"/>
      <c r="B10" s="25" t="s">
        <v>276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25" t="s">
        <v>269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45573</v>
      </c>
      <c r="B12" s="5" t="s">
        <v>228</v>
      </c>
      <c r="C12" s="7">
        <v>10580</v>
      </c>
      <c r="D12" s="5">
        <v>11</v>
      </c>
      <c r="E12" s="7">
        <v>116380</v>
      </c>
      <c r="F12" s="5" t="s">
        <v>160</v>
      </c>
    </row>
    <row r="13" spans="1:6" outlineLevel="3" x14ac:dyDescent="0.3">
      <c r="A13" s="14">
        <v>45566</v>
      </c>
      <c r="B13" s="5" t="s">
        <v>228</v>
      </c>
      <c r="C13" s="7">
        <v>10580</v>
      </c>
      <c r="D13" s="5">
        <v>10</v>
      </c>
      <c r="E13" s="7">
        <v>105800</v>
      </c>
      <c r="F13" s="5" t="s">
        <v>160</v>
      </c>
    </row>
    <row r="14" spans="1:6" outlineLevel="2" x14ac:dyDescent="0.3">
      <c r="A14" s="14"/>
      <c r="B14" s="25" t="s">
        <v>277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25" t="s">
        <v>270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45580</v>
      </c>
      <c r="B16" s="5" t="s">
        <v>229</v>
      </c>
      <c r="C16" s="7">
        <v>15560</v>
      </c>
      <c r="D16" s="5">
        <v>20</v>
      </c>
      <c r="E16" s="7">
        <v>91200</v>
      </c>
      <c r="F16" s="5" t="s">
        <v>160</v>
      </c>
    </row>
    <row r="17" spans="1:6" outlineLevel="3" x14ac:dyDescent="0.3">
      <c r="A17" s="14">
        <v>45571</v>
      </c>
      <c r="B17" s="5" t="s">
        <v>229</v>
      </c>
      <c r="C17" s="7">
        <v>15560</v>
      </c>
      <c r="D17" s="5">
        <v>19</v>
      </c>
      <c r="E17" s="7">
        <v>86640</v>
      </c>
      <c r="F17" s="5" t="s">
        <v>160</v>
      </c>
    </row>
    <row r="18" spans="1:6" outlineLevel="2" x14ac:dyDescent="0.3">
      <c r="A18" s="14"/>
      <c r="B18" s="25" t="s">
        <v>278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25" t="s">
        <v>271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45571</v>
      </c>
      <c r="B20" s="5" t="s">
        <v>166</v>
      </c>
      <c r="C20" s="7">
        <v>600</v>
      </c>
      <c r="D20" s="5">
        <v>5</v>
      </c>
      <c r="E20" s="7">
        <v>3000</v>
      </c>
      <c r="F20" s="5" t="s">
        <v>167</v>
      </c>
    </row>
    <row r="21" spans="1:6" outlineLevel="3" x14ac:dyDescent="0.3">
      <c r="A21" s="14">
        <v>45570</v>
      </c>
      <c r="B21" s="5" t="s">
        <v>227</v>
      </c>
      <c r="C21" s="7">
        <v>600</v>
      </c>
      <c r="D21" s="5">
        <v>11</v>
      </c>
      <c r="E21" s="7">
        <v>6600</v>
      </c>
      <c r="F21" s="5" t="s">
        <v>167</v>
      </c>
    </row>
    <row r="22" spans="1:6" outlineLevel="2" x14ac:dyDescent="0.3">
      <c r="A22" s="14"/>
      <c r="B22" s="25" t="s">
        <v>279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25" t="s">
        <v>272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45580</v>
      </c>
      <c r="B24" s="5" t="s">
        <v>168</v>
      </c>
      <c r="C24" s="7">
        <v>1200</v>
      </c>
      <c r="D24" s="5">
        <v>20</v>
      </c>
      <c r="E24" s="7">
        <v>24000</v>
      </c>
      <c r="F24" s="5" t="s">
        <v>159</v>
      </c>
    </row>
    <row r="25" spans="1:6" outlineLevel="3" x14ac:dyDescent="0.3">
      <c r="A25" s="14">
        <v>45574</v>
      </c>
      <c r="B25" s="5" t="s">
        <v>168</v>
      </c>
      <c r="C25" s="7">
        <v>1200</v>
      </c>
      <c r="D25" s="5">
        <v>60</v>
      </c>
      <c r="E25" s="7">
        <v>72000</v>
      </c>
      <c r="F25" s="5" t="s">
        <v>159</v>
      </c>
    </row>
    <row r="26" spans="1:6" outlineLevel="2" x14ac:dyDescent="0.3">
      <c r="A26" s="26"/>
      <c r="B26" s="28" t="s">
        <v>280</v>
      </c>
      <c r="C26" s="27"/>
      <c r="D26" s="1"/>
      <c r="E26" s="27">
        <f>SUBTOTAL(4,E24:E25)</f>
        <v>72000</v>
      </c>
      <c r="F26" s="1"/>
    </row>
    <row r="27" spans="1:6" outlineLevel="1" x14ac:dyDescent="0.3">
      <c r="A27" s="26"/>
      <c r="B27" s="28" t="s">
        <v>273</v>
      </c>
      <c r="C27" s="27"/>
      <c r="D27" s="1">
        <f>SUBTOTAL(9,D24:D25)</f>
        <v>80</v>
      </c>
      <c r="E27" s="27"/>
      <c r="F27" s="1"/>
    </row>
    <row r="28" spans="1:6" x14ac:dyDescent="0.3">
      <c r="A28" s="26"/>
      <c r="B28" s="28" t="s">
        <v>281</v>
      </c>
      <c r="C28" s="27"/>
      <c r="D28" s="1"/>
      <c r="E28" s="27">
        <f>SUBTOTAL(4,E4:E25)</f>
        <v>800000</v>
      </c>
      <c r="F28" s="1"/>
    </row>
    <row r="29" spans="1:6" x14ac:dyDescent="0.3">
      <c r="A29" s="26"/>
      <c r="B29" s="28" t="s">
        <v>274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C16" sqref="C16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48" t="s">
        <v>169</v>
      </c>
      <c r="B1" s="48"/>
      <c r="C1" s="48"/>
      <c r="D1" s="48"/>
      <c r="E1" s="48"/>
    </row>
    <row r="3" spans="1:5" x14ac:dyDescent="0.3">
      <c r="A3" s="5" t="s">
        <v>170</v>
      </c>
      <c r="B3" s="5" t="s">
        <v>23</v>
      </c>
      <c r="C3" s="5" t="s">
        <v>182</v>
      </c>
      <c r="D3" s="5" t="s">
        <v>0</v>
      </c>
      <c r="E3" s="5" t="s">
        <v>183</v>
      </c>
    </row>
    <row r="4" spans="1:5" x14ac:dyDescent="0.3">
      <c r="A4" s="5" t="s">
        <v>171</v>
      </c>
      <c r="B4" s="5" t="s">
        <v>172</v>
      </c>
      <c r="C4" s="13">
        <v>34051</v>
      </c>
      <c r="D4" s="5" t="s">
        <v>173</v>
      </c>
      <c r="E4" s="5">
        <v>30</v>
      </c>
    </row>
    <row r="5" spans="1:5" x14ac:dyDescent="0.3">
      <c r="A5" s="5" t="s">
        <v>39</v>
      </c>
      <c r="B5" s="5" t="s">
        <v>174</v>
      </c>
      <c r="C5" s="13">
        <v>38617</v>
      </c>
      <c r="D5" s="5" t="s">
        <v>175</v>
      </c>
      <c r="E5" s="5">
        <v>18</v>
      </c>
    </row>
    <row r="6" spans="1:5" x14ac:dyDescent="0.3">
      <c r="A6" s="5" t="s">
        <v>171</v>
      </c>
      <c r="B6" s="5" t="s">
        <v>176</v>
      </c>
      <c r="C6" s="13">
        <v>41550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177</v>
      </c>
      <c r="C7" s="13">
        <v>44451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178</v>
      </c>
      <c r="C8" s="13">
        <v>38983</v>
      </c>
      <c r="D8" s="5" t="s">
        <v>175</v>
      </c>
      <c r="E8" s="5">
        <v>17</v>
      </c>
    </row>
    <row r="9" spans="1:5" x14ac:dyDescent="0.3">
      <c r="A9" s="5" t="s">
        <v>171</v>
      </c>
      <c r="B9" s="5" t="s">
        <v>179</v>
      </c>
      <c r="C9" s="13">
        <v>44703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180</v>
      </c>
      <c r="C10" s="13">
        <v>41163</v>
      </c>
      <c r="D10" s="5" t="s">
        <v>4</v>
      </c>
      <c r="E10" s="5">
        <v>11</v>
      </c>
    </row>
    <row r="11" spans="1:5" x14ac:dyDescent="0.3">
      <c r="A11" s="5" t="s">
        <v>171</v>
      </c>
      <c r="B11" s="5" t="s">
        <v>181</v>
      </c>
      <c r="C11" s="13">
        <v>38266</v>
      </c>
      <c r="D11" s="5" t="s">
        <v>175</v>
      </c>
      <c r="E11" s="5">
        <v>19</v>
      </c>
    </row>
    <row r="14" spans="1:5" x14ac:dyDescent="0.3">
      <c r="A14" s="29" t="s">
        <v>23</v>
      </c>
      <c r="B14" t="s">
        <v>283</v>
      </c>
    </row>
    <row r="16" spans="1:5" x14ac:dyDescent="0.3">
      <c r="A16" s="29" t="s">
        <v>286</v>
      </c>
      <c r="B16" s="29" t="s">
        <v>285</v>
      </c>
    </row>
    <row r="17" spans="1:5" x14ac:dyDescent="0.3">
      <c r="A17" s="29" t="s">
        <v>284</v>
      </c>
      <c r="B17" t="s">
        <v>4</v>
      </c>
      <c r="C17" t="s">
        <v>175</v>
      </c>
      <c r="D17" t="s">
        <v>5</v>
      </c>
      <c r="E17" t="s">
        <v>173</v>
      </c>
    </row>
    <row r="18" spans="1:5" x14ac:dyDescent="0.3">
      <c r="A18" s="30" t="s">
        <v>171</v>
      </c>
      <c r="B18">
        <v>10</v>
      </c>
      <c r="C18">
        <v>19</v>
      </c>
      <c r="D18">
        <v>1</v>
      </c>
      <c r="E18">
        <v>30</v>
      </c>
    </row>
    <row r="19" spans="1:5" x14ac:dyDescent="0.3">
      <c r="A19" s="30" t="s">
        <v>39</v>
      </c>
      <c r="B19">
        <v>11</v>
      </c>
      <c r="C19">
        <v>17</v>
      </c>
      <c r="D19">
        <v>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5358-7DA1-483B-866E-AFB3B3496F50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4" t="s">
        <v>293</v>
      </c>
      <c r="C2" s="35"/>
      <c r="D2" s="41"/>
      <c r="E2" s="41"/>
      <c r="F2" s="41"/>
      <c r="G2" s="41"/>
    </row>
    <row r="3" spans="2:7" collapsed="1" x14ac:dyDescent="0.3">
      <c r="B3" s="33"/>
      <c r="C3" s="33"/>
      <c r="D3" s="42" t="s">
        <v>295</v>
      </c>
      <c r="E3" s="42" t="s">
        <v>289</v>
      </c>
      <c r="F3" s="42" t="s">
        <v>291</v>
      </c>
      <c r="G3" s="42" t="s">
        <v>292</v>
      </c>
    </row>
    <row r="4" spans="2:7" ht="27" hidden="1" outlineLevel="1" x14ac:dyDescent="0.3">
      <c r="B4" s="37"/>
      <c r="C4" s="37"/>
      <c r="E4" s="44" t="s">
        <v>290</v>
      </c>
      <c r="F4" s="44" t="s">
        <v>290</v>
      </c>
      <c r="G4" s="44" t="s">
        <v>290</v>
      </c>
    </row>
    <row r="5" spans="2:7" x14ac:dyDescent="0.3">
      <c r="B5" s="38" t="s">
        <v>294</v>
      </c>
      <c r="C5" s="39"/>
      <c r="D5" s="36"/>
      <c r="E5" s="36"/>
      <c r="F5" s="36"/>
      <c r="G5" s="36"/>
    </row>
    <row r="6" spans="2:7" outlineLevel="1" x14ac:dyDescent="0.3">
      <c r="B6" s="37"/>
      <c r="C6" s="37" t="s">
        <v>287</v>
      </c>
      <c r="D6" s="31">
        <v>0.15</v>
      </c>
      <c r="E6" s="43">
        <v>0.2</v>
      </c>
      <c r="F6" s="43">
        <v>0.25</v>
      </c>
      <c r="G6" s="43">
        <v>0.3</v>
      </c>
    </row>
    <row r="7" spans="2:7" x14ac:dyDescent="0.3">
      <c r="B7" s="38" t="s">
        <v>296</v>
      </c>
      <c r="C7" s="39"/>
      <c r="D7" s="36"/>
      <c r="E7" s="36"/>
      <c r="F7" s="36"/>
      <c r="G7" s="36"/>
    </row>
    <row r="8" spans="2:7" ht="17.25" outlineLevel="1" thickBot="1" x14ac:dyDescent="0.35">
      <c r="B8" s="40"/>
      <c r="C8" s="40" t="s">
        <v>288</v>
      </c>
      <c r="D8" s="32">
        <v>186523.61111111101</v>
      </c>
      <c r="E8" s="32">
        <v>194633.33333333299</v>
      </c>
      <c r="F8" s="32">
        <v>202743.055555556</v>
      </c>
      <c r="G8" s="32">
        <v>210852.77777777801</v>
      </c>
    </row>
    <row r="9" spans="2:7" x14ac:dyDescent="0.3">
      <c r="B9" t="s">
        <v>297</v>
      </c>
    </row>
    <row r="10" spans="2:7" x14ac:dyDescent="0.3">
      <c r="B10" t="s">
        <v>298</v>
      </c>
    </row>
    <row r="11" spans="2:7" x14ac:dyDescent="0.3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8" t="s">
        <v>184</v>
      </c>
      <c r="B1" s="48"/>
      <c r="C1" s="48"/>
      <c r="D1" s="48"/>
      <c r="E1" s="48"/>
      <c r="F1" s="48"/>
      <c r="G1" s="48"/>
      <c r="H1" s="48"/>
    </row>
    <row r="2" spans="1:8" x14ac:dyDescent="0.3">
      <c r="A2" t="s">
        <v>186</v>
      </c>
      <c r="B2" s="9">
        <v>0.1</v>
      </c>
      <c r="C2" s="9">
        <v>0</v>
      </c>
    </row>
    <row r="3" spans="1:8" x14ac:dyDescent="0.3">
      <c r="A3" t="s">
        <v>187</v>
      </c>
      <c r="B3" s="9">
        <v>0.15</v>
      </c>
      <c r="C3" s="1"/>
    </row>
    <row r="4" spans="1:8" x14ac:dyDescent="0.3">
      <c r="A4" s="5" t="s">
        <v>188</v>
      </c>
      <c r="B4" s="5" t="s">
        <v>189</v>
      </c>
      <c r="C4" s="5" t="s">
        <v>190</v>
      </c>
      <c r="D4" s="5" t="s">
        <v>191</v>
      </c>
      <c r="E4" s="5" t="s">
        <v>192</v>
      </c>
      <c r="F4" s="5" t="s">
        <v>185</v>
      </c>
      <c r="G4" s="5" t="s">
        <v>193</v>
      </c>
      <c r="H4" s="5" t="s">
        <v>194</v>
      </c>
    </row>
    <row r="5" spans="1:8" x14ac:dyDescent="0.3">
      <c r="A5" s="15">
        <v>45538</v>
      </c>
      <c r="B5" s="5" t="s">
        <v>195</v>
      </c>
      <c r="C5" s="5" t="s">
        <v>196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45539</v>
      </c>
      <c r="B6" s="5" t="s">
        <v>197</v>
      </c>
      <c r="C6" s="5" t="s">
        <v>198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45540</v>
      </c>
      <c r="B7" s="5" t="s">
        <v>199</v>
      </c>
      <c r="C7" s="5" t="s">
        <v>200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45541</v>
      </c>
      <c r="B8" s="5" t="s">
        <v>195</v>
      </c>
      <c r="C8" s="5" t="s">
        <v>196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45542</v>
      </c>
      <c r="B9" s="5" t="s">
        <v>197</v>
      </c>
      <c r="C9" s="5" t="s">
        <v>198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45543</v>
      </c>
      <c r="B10" s="5" t="s">
        <v>199</v>
      </c>
      <c r="C10" s="5" t="s">
        <v>200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45544</v>
      </c>
      <c r="B11" s="5" t="s">
        <v>195</v>
      </c>
      <c r="C11" s="5" t="s">
        <v>196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45545</v>
      </c>
      <c r="B12" s="5" t="s">
        <v>197</v>
      </c>
      <c r="C12" s="5" t="s">
        <v>198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45546</v>
      </c>
      <c r="B13" s="5" t="s">
        <v>199</v>
      </c>
      <c r="C13" s="5" t="s">
        <v>200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2" t="s">
        <v>202</v>
      </c>
      <c r="B14" s="53"/>
      <c r="C14" s="53"/>
      <c r="D14" s="53"/>
      <c r="E14" s="53"/>
      <c r="F14" s="54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Youngho Jin" comment="만든 사람 Youngho Jin 날짜 2025-07-31">
      <inputCells r="B3" val="0.2" numFmtId="9"/>
    </scenario>
    <scenario name="목표수익률증가2" locked="1" count="1" user="Youngho Jin" comment="만든 사람 Youngho Jin 날짜 2025-07-31">
      <inputCells r="B3" val="0.25" numFmtId="9"/>
    </scenario>
    <scenario name="목표수익률증가3" locked="1" count="1" user="Youngho Jin" comment="만든 사람 Youngho Jin 날짜 2025-07-31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진병현</cp:lastModifiedBy>
  <dcterms:created xsi:type="dcterms:W3CDTF">2023-04-27T08:01:32Z</dcterms:created>
  <dcterms:modified xsi:type="dcterms:W3CDTF">2025-07-30T17:00:16Z</dcterms:modified>
</cp:coreProperties>
</file>