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47034accdf7b93/바탕 화면/영진/채점/"/>
    </mc:Choice>
  </mc:AlternateContent>
  <xr:revisionPtr revIDLastSave="8" documentId="8_{1D5DEE89-A5E9-41AE-88AB-54BB64C9FD20}" xr6:coauthVersionLast="47" xr6:coauthVersionMax="47" xr10:uidLastSave="{D21AB5B6-82F2-4118-85E4-910CEED4F259}"/>
  <bookViews>
    <workbookView xWindow="-108" yWindow="-108" windowWidth="23256" windowHeight="12456" firstSheet="2" activeTab="2" xr2:uid="{687888A0-7169-4D04-8AED-D6529133C41D}"/>
  </bookViews>
  <sheets>
    <sheet name="기본작업" sheetId="1" r:id="rId1"/>
    <sheet name="계산작업" sheetId="2" r:id="rId2"/>
    <sheet name="세부 정보1" sheetId="13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2" l="1"/>
  <c r="E40" i="2"/>
  <c r="E41" i="2"/>
  <c r="E42" i="2"/>
  <c r="E43" i="2"/>
  <c r="E44" i="2"/>
  <c r="E45" i="2"/>
  <c r="E46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/>
  <c r="F3" i="2" a="1"/>
  <c r="F3" i="2" s="1"/>
  <c r="A35" i="1"/>
  <c r="C6" i="4"/>
  <c r="F44" i="2" a="1"/>
  <c r="F42" i="2" a="1"/>
  <c r="F46" i="2" a="1"/>
  <c r="F39" i="2" a="1"/>
  <c r="F41" i="2" a="1"/>
  <c r="F45" i="2" a="1"/>
  <c r="F43" i="2" a="1"/>
  <c r="F40" i="2" a="1"/>
  <c r="F43" i="2" l="1"/>
  <c r="F46" i="2"/>
  <c r="F42" i="2"/>
  <c r="F45" i="2"/>
  <c r="F41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ABD50F-A63F-4AD8-91BF-8CC67DCF423E}" sourceFile="C:\길벗컴활1급\01 엑셀\04 실전모의고사\급여현황.accdb" keepAlive="1" name="급여현황" type="5" refreshedVersion="8" background="1">
    <dbPr connection="Provider=Microsoft.ACE.OLEDB.12.0;User ID=Admin;Data Source=C: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<sst xmlns="http://schemas.openxmlformats.org/spreadsheetml/2006/main" count="329" uniqueCount="182">
  <si>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</si>
  <si>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</si>
  <si>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</si>
  <si>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</si>
  <si>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</si>
  <si>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</si>
  <si>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</si>
  <si>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</si>
  <si>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</si>
  <si>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</si>
  <si>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</si>
  <si>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</si>
  <si>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</si>
  <si>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</si>
  <si>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</si>
  <si>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</si>
  <si>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</si>
  <si>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</si>
  <si>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</si>
  <si>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</si>
  <si>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</si>
  <si>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</si>
  <si>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</si>
  <si>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</si>
  <si>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</si>
  <si>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</si>
  <si>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</si>
  <si>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</si>
  <si>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</si>
  <si>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</si>
  <si>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</si>
  <si>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</si>
  <si>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</si>
  <si>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</si>
  <si>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</si>
  <si>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</si>
  <si>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</si>
  <si>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</si>
  <si>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</si>
  <si>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</si>
  <si>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</si>
  <si>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</si>
  <si>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</si>
  <si>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</si>
  <si>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</si>
  <si>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</si>
  <si>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</si>
  <si>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</si>
  <si>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</si>
  <si>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</si>
  <si>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</si>
  <si>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</si>
  <si>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</si>
  <si>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</si>
  <si>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</si>
  <si>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</si>
  <si>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</si>
  <si>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</si>
  <si>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</si>
  <si>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</si>
  <si>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</si>
  <si>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</si>
  <si>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</si>
  <si>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</si>
  <si>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</si>
  <si>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</si>
  <si>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</si>
  <si>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</si>
  <si>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</si>
  <si>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</si>
  <si>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</si>
  <si>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</si>
  <si>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</si>
  <si>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</si>
  <si>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</si>
  <si>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</si>
  <si>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</si>
  <si>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</si>
  <si>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</si>
  <si>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</si>
  <si>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</si>
  <si>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</si>
  <si>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</si>
  <si>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</si>
  <si>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</si>
  <si>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</si>
  <si>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</si>
  <si>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</si>
  <si>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</si>
  <si>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</si>
  <si>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</si>
  <si>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</si>
  <si>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</si>
  <si>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</si>
  <si>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</si>
  <si>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</si>
  <si>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</si>
  <si>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</si>
  <si>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</si>
  <si>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</si>
  <si>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</si>
  <si>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</si>
  <si>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</si>
  <si>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</si>
  <si>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</si>
  <si>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</si>
  <si>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</si>
  <si>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</si>
  <si>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</si>
  <si>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</si>
  <si>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</si>
  <si>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</si>
  <si>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</si>
  <si>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</si>
  <si>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</si>
  <si>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</si>
  <si>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</si>
  <si>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</si>
  <si>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</si>
  <si>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</si>
  <si>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</si>
  <si>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</si>
  <si>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</si>
  <si>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</si>
  <si>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</si>
  <si>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</si>
  <si>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</si>
  <si>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</si>
  <si>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</si>
  <si>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</si>
  <si>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</si>
  <si>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</si>
  <si>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</si>
  <si>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</si>
  <si>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분류</t>
    <phoneticPr fontId="2" type="noConversion"/>
  </si>
  <si>
    <t>업무</t>
    <phoneticPr fontId="2" type="noConversion"/>
  </si>
  <si>
    <t>평균학력</t>
    <phoneticPr fontId="2" type="noConversion"/>
  </si>
  <si>
    <t>임금근로자수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</si>
  <si>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</si>
  <si>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</si>
  <si>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</si>
  <si>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</si>
  <si>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</si>
  <si>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</si>
  <si>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</si>
  <si>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</si>
  <si>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</si>
  <si>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</si>
  <si>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직위</t>
  </si>
  <si>
    <t>부서</t>
  </si>
  <si>
    <t>최대 : 수당</t>
  </si>
  <si>
    <t>합계 : 총수령금액</t>
  </si>
  <si>
    <t>부장 합계</t>
  </si>
  <si>
    <t>부장 평균</t>
  </si>
  <si>
    <t>없음</t>
  </si>
  <si>
    <t>과장 합계</t>
  </si>
  <si>
    <t>과장 평균</t>
  </si>
  <si>
    <t>대리 합계</t>
  </si>
  <si>
    <t>대리 평균</t>
  </si>
  <si>
    <t>사원 합계</t>
  </si>
  <si>
    <t>사원 평균</t>
  </si>
  <si>
    <t>$C$3</t>
  </si>
  <si>
    <t>$C$6</t>
  </si>
  <si>
    <t>대출금 증가</t>
  </si>
  <si>
    <t>만든 사람 원영진 날짜 2025-12-31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</si>
  <si>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</si>
  <si>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</si>
  <si>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</si>
  <si>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</si>
  <si>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</si>
  <si>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</si>
  <si>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</si>
  <si>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</si>
  <si>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</si>
  <si>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</si>
  <si>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</si>
  <si>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</si>
  <si>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</si>
  <si>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</si>
  <si>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</si>
  <si>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</si>
  <si>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개수 : 성명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</si>
</sst>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9" xfId="0" applyNumberFormat="1" applyBorder="1">
      <alignment vertical="center"/>
    </xf>
    <xf numFmtId="0" fontId="12" fillId="3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원영진" refreshedDate="46022.792294444444" backgroundQuery="1" createdVersion="8" refreshedVersion="8" minRefreshableVersion="3" recordCount="12" xr:uid="{C53FC137-A0DC-460C-AA19-0EEA097239D9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1F9514-FC8F-44B7-805B-8E97515683EB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0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9A5E7-9EA7-4EF8-B161-421F9BF821E7}" name="표1" displayName="표1" ref="A3:H6" totalsRowShown="0">
  <autoFilter ref="A3:H6" xr:uid="{05F9A5E7-9EA7-4EF8-B161-421F9BF821E7}"/>
  <tableColumns count="8">
    <tableColumn id="1" xr3:uid="{8A07B430-C617-44F9-8424-FA34225623A5}" name="성명"/>
    <tableColumn id="2" xr3:uid="{E0AD886F-BF64-4695-B57C-5A24B7DA51F6}" name="부서"/>
    <tableColumn id="3" xr3:uid="{4B208772-F6AC-452C-9C2A-27AE7CA4B553}" name="직위"/>
    <tableColumn id="4" xr3:uid="{143F3B9C-FED3-43A0-A3B2-A4DDC3C8A47C}" name="인사고과"/>
    <tableColumn id="5" xr3:uid="{28AFE5E0-4935-4499-A819-D9CE334C5AFE}" name="기본급"/>
    <tableColumn id="6" xr3:uid="{8E6B4235-1F14-4969-9D6B-24221A729BDE}" name="상여비율"/>
    <tableColumn id="7" xr3:uid="{699013F9-4021-46BA-8B50-893171476DA5}" name="수당"/>
    <tableColumn id="8" xr3:uid="{21651BAA-8AA2-4CC7-889D-38276407E631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H27" sqref="H27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t="s">
        <v>134</v>
      </c>
      <c r="B37" t="s">
        <v>135</v>
      </c>
      <c r="C37" t="s">
        <v>136</v>
      </c>
      <c r="D37" t="s">
        <v>137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OR(MAX($E$4:$E$32)=$E4,MIN($E$4:$E$32)=$E4)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4" workbookViewId="0">
      <selection activeCell="L40" sqref="L40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/>
      <c r="E3" s="3" t="s">
        <v>29</v>
      </c>
      <c r="F3" s="3" t="str" cm="1">
        <f t="array" ref="F3">INDEX($A$9:$F$35,MATCH(LARGE(($C$9:$C$35=E3)*($D$9:$D$35),3),($C$9:$C$35=E3)*$D$9:$D$35,0),2)</f>
        <v>장동욱</v>
      </c>
    </row>
    <row r="4" spans="1:6">
      <c r="A4" s="3">
        <v>600</v>
      </c>
      <c r="B4" s="3"/>
      <c r="E4" s="3" t="s">
        <v>30</v>
      </c>
      <c r="F4" s="3" t="str" cm="1">
        <f t="array" ref="F4">INDEX($A$9:$F$35,MATCH(LARGE(($C$9:$C$35=E4)*($D$9:$D$35),3),($C$9:$C$35=E4)*$D$9:$D$35,0),2)</f>
        <v>장동욱</v>
      </c>
    </row>
    <row r="5" spans="1:6">
      <c r="A5" s="3">
        <v>1000</v>
      </c>
      <c r="B5" s="3"/>
      <c r="E5" s="3" t="s">
        <v>31</v>
      </c>
      <c r="F5" s="3" t="str" cm="1">
        <f t="array" ref="F5">INDEX($A$9:$F$35,MATCH(LARGE(($C$9:$C$35=E5)*($D$9:$D$35),3),($C$9:$C$35=E5)*$D$9:$D$35,0),2)</f>
        <v>도부영</v>
      </c>
    </row>
    <row r="6" spans="1:6">
      <c r="E6" s="3" t="s">
        <v>32</v>
      </c>
      <c r="F6" s="3" t="str" cm="1">
        <f t="array" ref="F6">INDEX($A$9:$F$35,MATCH(LARGE(($C$9:$C$35=E6)*($D$9:$D$35),3),($C$9:$C$35=E6)*$D$9:$D$35,0),2)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D39*_xlfn.XLOOKUP(RIGHT(A39,1),$H$42:$H$46,$I$42:$I$46,"0",0)-D39*_xlfn.XLOOKUP(RIGHT(A39,1),$H$42:$H$46,$I$42:$I$46,"0",0)*_xlfn.XLOOKUP(RIGHT(A39,1),$H$42:$H$46,$J$42:$J$46,"0",0)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0">UPPER(SUBSTITUTE(A40,"0","9"))</f>
        <v>B459N</v>
      </c>
      <c r="C40" s="3" t="s">
        <v>51</v>
      </c>
      <c r="D40" s="6">
        <v>89</v>
      </c>
      <c r="E40" s="6">
        <f t="shared" ref="E40:E46" si="1">D40*_xlfn.XLOOKUP(RIGHT(A40,1),$H$42:$H$46,$I$42:$I$46,"0",0)-D40*_xlfn.XLOOKUP(RIGHT(A40,1),$H$42:$H$46,$I$42:$I$46,"0",0)*_xlfn.XLOOKUP(RIGHT(A40,1),$H$42:$H$46,$J$42:$J$46,"0",0)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0"/>
        <v>Y293D</v>
      </c>
      <c r="C41" s="3" t="s">
        <v>53</v>
      </c>
      <c r="D41" s="6">
        <v>230</v>
      </c>
      <c r="E41" s="6">
        <f t="shared" si="1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0"/>
        <v>Y912G</v>
      </c>
      <c r="C42" s="3" t="s">
        <v>57</v>
      </c>
      <c r="D42" s="6">
        <v>30</v>
      </c>
      <c r="E42" s="6">
        <f t="shared" si="1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0"/>
        <v>Y395K</v>
      </c>
      <c r="C43" s="3" t="s">
        <v>49</v>
      </c>
      <c r="D43" s="6">
        <v>120</v>
      </c>
      <c r="E43" s="6">
        <f t="shared" si="1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0"/>
        <v>Y365Y</v>
      </c>
      <c r="C44" s="3" t="s">
        <v>62</v>
      </c>
      <c r="D44" s="6">
        <v>120</v>
      </c>
      <c r="E44" s="6">
        <f t="shared" si="1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0"/>
        <v>B394N</v>
      </c>
      <c r="C45" s="3" t="s">
        <v>51</v>
      </c>
      <c r="D45" s="6">
        <v>325</v>
      </c>
      <c r="E45" s="6">
        <f t="shared" si="1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0"/>
        <v>B123D</v>
      </c>
      <c r="C46" s="3" t="s">
        <v>53</v>
      </c>
      <c r="D46" s="6">
        <v>60</v>
      </c>
      <c r="E46" s="6">
        <f t="shared" si="1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98DC-38AB-40EF-84A2-6A4BFE211CA7}">
  <dimension ref="A1:H6"/>
  <sheetViews>
    <sheetView tabSelected="1" workbookViewId="0">
      <selection activeCell="A3" sqref="A3:H6"/>
    </sheetView>
  </sheetViews>
  <sheetFormatPr defaultRowHeight="17.399999999999999"/>
  <cols>
    <col min="1" max="3" width="8.8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8.8984375" bestFit="1" customWidth="1"/>
    <col min="8" max="8" width="10.59765625" bestFit="1" customWidth="1"/>
  </cols>
  <sheetData>
    <row r="1" spans="1:8">
      <c r="A1" s="36" t="s">
        <v>181</v>
      </c>
    </row>
    <row r="3" spans="1:8">
      <c r="A3" t="s">
        <v>74</v>
      </c>
      <c r="B3" t="s">
        <v>149</v>
      </c>
      <c r="C3" t="s">
        <v>148</v>
      </c>
      <c r="D3" t="s">
        <v>173</v>
      </c>
      <c r="E3" t="s">
        <v>174</v>
      </c>
      <c r="F3" t="s">
        <v>175</v>
      </c>
      <c r="G3" t="s">
        <v>176</v>
      </c>
      <c r="H3" t="s">
        <v>177</v>
      </c>
    </row>
    <row r="4" spans="1:8">
      <c r="A4" t="s">
        <v>178</v>
      </c>
      <c r="B4" t="s">
        <v>144</v>
      </c>
      <c r="C4" t="s">
        <v>140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179</v>
      </c>
      <c r="B5" t="s">
        <v>145</v>
      </c>
      <c r="C5" t="s">
        <v>140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180</v>
      </c>
      <c r="B6" t="s">
        <v>146</v>
      </c>
      <c r="C6" t="s">
        <v>140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D17" sqref="D17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6.19921875" bestFit="1" customWidth="1"/>
  </cols>
  <sheetData>
    <row r="2" spans="2:6">
      <c r="B2" s="22" t="s">
        <v>74</v>
      </c>
      <c r="C2" t="s">
        <v>138</v>
      </c>
    </row>
    <row r="4" spans="2:6">
      <c r="B4" s="22" t="s">
        <v>148</v>
      </c>
      <c r="C4" s="22" t="s">
        <v>149</v>
      </c>
      <c r="D4" t="s">
        <v>147</v>
      </c>
      <c r="E4" t="s">
        <v>150</v>
      </c>
      <c r="F4" t="s">
        <v>151</v>
      </c>
    </row>
    <row r="5" spans="2:6">
      <c r="B5" t="s">
        <v>141</v>
      </c>
      <c r="E5" s="21"/>
      <c r="F5" s="21"/>
    </row>
    <row r="6" spans="2:6">
      <c r="C6" t="s">
        <v>144</v>
      </c>
      <c r="D6">
        <v>1</v>
      </c>
      <c r="E6" s="21">
        <v>290000</v>
      </c>
      <c r="F6" s="21">
        <v>1740000</v>
      </c>
    </row>
    <row r="7" spans="2:6">
      <c r="C7" t="s">
        <v>145</v>
      </c>
      <c r="D7">
        <v>1</v>
      </c>
      <c r="E7" s="21">
        <v>246500</v>
      </c>
      <c r="F7" s="21">
        <v>1696500</v>
      </c>
    </row>
    <row r="8" spans="2:6">
      <c r="C8" t="s">
        <v>146</v>
      </c>
      <c r="D8">
        <v>1</v>
      </c>
      <c r="E8" s="21">
        <v>246500</v>
      </c>
      <c r="F8" s="21">
        <v>1696500</v>
      </c>
    </row>
    <row r="9" spans="2:6">
      <c r="B9" t="s">
        <v>152</v>
      </c>
      <c r="D9">
        <v>0</v>
      </c>
      <c r="E9" s="21">
        <v>783000</v>
      </c>
      <c r="F9" s="21"/>
    </row>
    <row r="10" spans="2:6">
      <c r="B10" t="s">
        <v>153</v>
      </c>
      <c r="D10" t="s">
        <v>154</v>
      </c>
      <c r="E10" s="21">
        <v>261000</v>
      </c>
      <c r="F10" s="21"/>
    </row>
    <row r="11" spans="2:6">
      <c r="B11" t="s">
        <v>139</v>
      </c>
      <c r="E11" s="21"/>
      <c r="F11" s="21"/>
    </row>
    <row r="12" spans="2:6">
      <c r="C12" t="s">
        <v>144</v>
      </c>
      <c r="D12">
        <v>1</v>
      </c>
      <c r="E12" s="21">
        <v>229500</v>
      </c>
      <c r="F12" s="21">
        <v>1579500</v>
      </c>
    </row>
    <row r="13" spans="2:6">
      <c r="C13" t="s">
        <v>145</v>
      </c>
      <c r="D13">
        <v>1</v>
      </c>
      <c r="E13" s="21">
        <v>229500</v>
      </c>
      <c r="F13" s="21">
        <v>1579500</v>
      </c>
    </row>
    <row r="14" spans="2:6">
      <c r="C14" t="s">
        <v>146</v>
      </c>
      <c r="D14">
        <v>1</v>
      </c>
      <c r="E14" s="21">
        <v>202500</v>
      </c>
      <c r="F14" s="21">
        <v>1552500</v>
      </c>
    </row>
    <row r="15" spans="2:6">
      <c r="B15" t="s">
        <v>155</v>
      </c>
      <c r="D15">
        <v>0</v>
      </c>
      <c r="E15" s="21">
        <v>661500</v>
      </c>
      <c r="F15" s="21"/>
    </row>
    <row r="16" spans="2:6">
      <c r="B16" t="s">
        <v>156</v>
      </c>
      <c r="D16" t="s">
        <v>154</v>
      </c>
      <c r="E16" s="21">
        <v>220500</v>
      </c>
      <c r="F16" s="21"/>
    </row>
    <row r="17" spans="2:6">
      <c r="B17" t="s">
        <v>140</v>
      </c>
      <c r="E17" s="21"/>
      <c r="F17" s="21"/>
    </row>
    <row r="18" spans="2:6">
      <c r="C18" t="s">
        <v>144</v>
      </c>
      <c r="D18">
        <v>1</v>
      </c>
      <c r="E18" s="21">
        <v>180000</v>
      </c>
      <c r="F18" s="21">
        <v>1380000</v>
      </c>
    </row>
    <row r="19" spans="2:6">
      <c r="C19" t="s">
        <v>145</v>
      </c>
      <c r="D19">
        <v>1</v>
      </c>
      <c r="E19" s="21">
        <v>156000</v>
      </c>
      <c r="F19" s="21">
        <v>1356000</v>
      </c>
    </row>
    <row r="20" spans="2:6">
      <c r="C20" t="s">
        <v>146</v>
      </c>
      <c r="D20">
        <v>1</v>
      </c>
      <c r="E20" s="21">
        <v>180000</v>
      </c>
      <c r="F20" s="21">
        <v>1380000</v>
      </c>
    </row>
    <row r="21" spans="2:6">
      <c r="B21" t="s">
        <v>157</v>
      </c>
      <c r="D21">
        <v>0</v>
      </c>
      <c r="E21" s="21">
        <v>516000</v>
      </c>
      <c r="F21" s="21"/>
    </row>
    <row r="22" spans="2:6">
      <c r="B22" t="s">
        <v>158</v>
      </c>
      <c r="D22" t="s">
        <v>154</v>
      </c>
      <c r="E22" s="21">
        <v>172000</v>
      </c>
      <c r="F22" s="21"/>
    </row>
    <row r="23" spans="2:6">
      <c r="B23" t="s">
        <v>142</v>
      </c>
      <c r="E23" s="21"/>
      <c r="F23" s="21"/>
    </row>
    <row r="24" spans="2:6">
      <c r="C24" t="s">
        <v>144</v>
      </c>
      <c r="D24">
        <v>1</v>
      </c>
      <c r="E24" s="21">
        <v>168750</v>
      </c>
      <c r="F24" s="21">
        <v>1293750</v>
      </c>
    </row>
    <row r="25" spans="2:6">
      <c r="C25" t="s">
        <v>145</v>
      </c>
      <c r="D25">
        <v>1</v>
      </c>
      <c r="E25" s="21">
        <v>149250</v>
      </c>
      <c r="F25" s="21">
        <v>1144250</v>
      </c>
    </row>
    <row r="26" spans="2:6">
      <c r="C26" t="s">
        <v>146</v>
      </c>
      <c r="D26">
        <v>1</v>
      </c>
      <c r="E26" s="21">
        <v>179350</v>
      </c>
      <c r="F26" s="21">
        <v>1234350</v>
      </c>
    </row>
    <row r="27" spans="2:6">
      <c r="B27" t="s">
        <v>159</v>
      </c>
      <c r="D27">
        <v>0</v>
      </c>
      <c r="E27" s="21">
        <v>497350</v>
      </c>
      <c r="F27" s="21"/>
    </row>
    <row r="28" spans="2:6">
      <c r="B28" t="s">
        <v>160</v>
      </c>
      <c r="D28" t="s">
        <v>154</v>
      </c>
      <c r="E28" s="21">
        <v>165783.33333333334</v>
      </c>
      <c r="F28" s="21"/>
    </row>
    <row r="29" spans="2:6">
      <c r="B29" t="s">
        <v>143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BD4A-D92E-41FD-B069-CB46F98F1109}">
  <sheetPr codeName="Sheet10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5" t="s">
        <v>166</v>
      </c>
      <c r="C2" s="26"/>
      <c r="D2" s="32"/>
      <c r="E2" s="32"/>
      <c r="F2" s="32"/>
    </row>
    <row r="3" spans="2:6" collapsed="1">
      <c r="B3" s="24"/>
      <c r="C3" s="24"/>
      <c r="D3" s="33" t="s">
        <v>168</v>
      </c>
      <c r="E3" s="33" t="s">
        <v>163</v>
      </c>
      <c r="F3" s="33" t="s">
        <v>165</v>
      </c>
    </row>
    <row r="4" spans="2:6" ht="46.8" hidden="1" outlineLevel="1">
      <c r="B4" s="28"/>
      <c r="C4" s="28"/>
      <c r="E4" s="35" t="s">
        <v>164</v>
      </c>
      <c r="F4" s="35" t="s">
        <v>164</v>
      </c>
    </row>
    <row r="5" spans="2:6">
      <c r="B5" s="29" t="s">
        <v>167</v>
      </c>
      <c r="C5" s="30"/>
      <c r="D5" s="27"/>
      <c r="E5" s="27"/>
      <c r="F5" s="27"/>
    </row>
    <row r="6" spans="2:6" outlineLevel="1">
      <c r="B6" s="28"/>
      <c r="C6" s="28" t="s">
        <v>161</v>
      </c>
      <c r="D6" s="21">
        <v>20000000</v>
      </c>
      <c r="E6" s="34">
        <v>30000000</v>
      </c>
      <c r="F6" s="34">
        <v>15000000</v>
      </c>
    </row>
    <row r="7" spans="2:6">
      <c r="B7" s="29" t="s">
        <v>169</v>
      </c>
      <c r="C7" s="30"/>
      <c r="D7" s="27"/>
      <c r="E7" s="27"/>
      <c r="F7" s="27"/>
    </row>
    <row r="8" spans="2:6" ht="18" outlineLevel="1" thickBot="1">
      <c r="B8" s="31"/>
      <c r="C8" s="31" t="s">
        <v>162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170</v>
      </c>
    </row>
    <row r="10" spans="2:6">
      <c r="B10" t="s">
        <v>171</v>
      </c>
    </row>
    <row r="11" spans="2:6">
      <c r="B11" t="s">
        <v>172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원영진" comment="만든 사람 원영진 날짜 2025-12-31">
      <inputCells r="C3" val="30000000" numFmtId="41"/>
    </scenario>
    <scenario name="대출금 감소" locked="1" count="1" user="원영진" comment="만든 사람 원영진 날짜 2025-12-3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057603BF-AD2E-4F35-B9CC-EA09B30557D0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J18" sqref="J18"/>
    </sheetView>
  </sheetViews>
  <sheetFormatPr defaultRowHeight="17.399999999999999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E17" sqref="E17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세부 정보1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영진 원</cp:lastModifiedBy>
  <dcterms:created xsi:type="dcterms:W3CDTF">2023-05-12T01:27:33Z</dcterms:created>
  <dcterms:modified xsi:type="dcterms:W3CDTF">2025-12-31T10:44:51Z</dcterms:modified>
</cp:coreProperties>
</file>