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1925" activeTab="1"/>
  </bookViews>
  <sheets>
    <sheet name="무작정따라하기" sheetId="1" r:id="rId1"/>
    <sheet name="무작정따라하기2" sheetId="2" r:id="rId2"/>
    <sheet name="기출01" sheetId="3" r:id="rId3"/>
    <sheet name="기출02" sheetId="4" r:id="rId4"/>
    <sheet name="기출03" sheetId="5" r:id="rId5"/>
  </sheets>
  <definedNames>
    <definedName name="_xlnm._FilterDatabase" localSheetId="2" hidden="1">기출01!$B$2:$G$36</definedName>
    <definedName name="_xlnm._FilterDatabase" localSheetId="0" hidden="1">무작정따라하기!$A$4:$H$14</definedName>
    <definedName name="_xlnm._FilterDatabase" localSheetId="1" hidden="1">무작정따라하기2!$A$4:$H$14</definedName>
    <definedName name="_xlnm.Criteria" localSheetId="0">무작정따라하기!$A$16:$A$17</definedName>
    <definedName name="_xlnm.Criteria" localSheetId="1">무작정따라하기2!$A$16:$A$17</definedName>
    <definedName name="_xlnm.Extract" localSheetId="0">무작정따라하기!$A$19:$E$19</definedName>
    <definedName name="_xlnm.Extract" localSheetId="1">무작정따라하기2!$A$19:$E$19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A17" i="1"/>
  <c r="G14" i="2" l="1"/>
  <c r="F14" i="2"/>
  <c r="H14" i="2" s="1"/>
  <c r="H13" i="2"/>
  <c r="G13" i="2"/>
  <c r="F13" i="2"/>
  <c r="G12" i="2"/>
  <c r="H12" i="2" s="1"/>
  <c r="F12" i="2"/>
  <c r="G11" i="2"/>
  <c r="F11" i="2"/>
  <c r="H11" i="2" s="1"/>
  <c r="G10" i="2"/>
  <c r="F10" i="2"/>
  <c r="H10" i="2" s="1"/>
  <c r="H9" i="2"/>
  <c r="G9" i="2"/>
  <c r="F9" i="2"/>
  <c r="G8" i="2"/>
  <c r="H8" i="2" s="1"/>
  <c r="F8" i="2"/>
  <c r="G7" i="2"/>
  <c r="F7" i="2"/>
  <c r="H7" i="2" s="1"/>
  <c r="G6" i="2"/>
  <c r="F6" i="2"/>
  <c r="H6" i="2" s="1"/>
  <c r="H5" i="2"/>
  <c r="G5" i="2"/>
  <c r="F5" i="2"/>
  <c r="F5" i="1"/>
  <c r="G5" i="1"/>
  <c r="F6" i="1"/>
  <c r="H6" i="1" s="1"/>
  <c r="G6" i="1"/>
  <c r="F7" i="1"/>
  <c r="G7" i="1"/>
  <c r="H7" i="1" s="1"/>
  <c r="F8" i="1"/>
  <c r="G8" i="1"/>
  <c r="F9" i="1"/>
  <c r="G9" i="1"/>
  <c r="F10" i="1"/>
  <c r="G10" i="1"/>
  <c r="F11" i="1"/>
  <c r="G11" i="1"/>
  <c r="H11" i="1" s="1"/>
  <c r="F12" i="1"/>
  <c r="G12" i="1"/>
  <c r="F13" i="1"/>
  <c r="G13" i="1"/>
  <c r="F14" i="1"/>
  <c r="G14" i="1"/>
  <c r="H12" i="1" l="1"/>
  <c r="H8" i="1"/>
  <c r="H13" i="1"/>
  <c r="H9" i="1"/>
  <c r="H14" i="1"/>
  <c r="H10" i="1"/>
  <c r="H5" i="1"/>
</calcChain>
</file>

<file path=xl/sharedStrings.xml><?xml version="1.0" encoding="utf-8"?>
<sst xmlns="http://schemas.openxmlformats.org/spreadsheetml/2006/main" count="318" uniqueCount="151">
  <si>
    <t>성명</t>
  </si>
  <si>
    <t>근속기간</t>
  </si>
  <si>
    <t>기본급</t>
  </si>
  <si>
    <t>상여금</t>
  </si>
  <si>
    <t>수당</t>
  </si>
  <si>
    <t>퇴직금</t>
  </si>
  <si>
    <t>회계부</t>
  </si>
  <si>
    <t>부장</t>
  </si>
  <si>
    <t>최재석</t>
  </si>
  <si>
    <t>과장</t>
  </si>
  <si>
    <t>최강석</t>
  </si>
  <si>
    <t>영업부</t>
  </si>
  <si>
    <t>차장</t>
  </si>
  <si>
    <t>이충렬</t>
  </si>
  <si>
    <t>대리</t>
  </si>
  <si>
    <t>김재욱</t>
  </si>
  <si>
    <t>서정화</t>
  </si>
  <si>
    <t>송치윤</t>
  </si>
  <si>
    <t>송혜영</t>
  </si>
  <si>
    <t>김구완</t>
  </si>
  <si>
    <t>퇴직금 정산 내역</t>
  </si>
  <si>
    <t>부서명</t>
  </si>
  <si>
    <t>직책</t>
  </si>
  <si>
    <t>강감찬</t>
  </si>
  <si>
    <t>인사부</t>
  </si>
  <si>
    <t>조민준</t>
  </si>
  <si>
    <t>굿모에스</t>
  </si>
  <si>
    <t>넷인기술</t>
  </si>
  <si>
    <t>다비서㈜</t>
  </si>
  <si>
    <t>다우프트</t>
  </si>
  <si>
    <t>대통젤㈜</t>
  </si>
  <si>
    <t>아정비드</t>
  </si>
  <si>
    <t>이랜데㈜</t>
  </si>
  <si>
    <t>에소술㈜</t>
  </si>
  <si>
    <t>에엔털㈜</t>
  </si>
  <si>
    <t>디에트㈜</t>
  </si>
  <si>
    <t>엔정술㈜</t>
  </si>
  <si>
    <t>지전데타</t>
  </si>
  <si>
    <t>엠컨츠코</t>
  </si>
  <si>
    <t>와전</t>
  </si>
  <si>
    <t>인트</t>
  </si>
  <si>
    <t>오앤</t>
  </si>
  <si>
    <t>태쳐</t>
  </si>
  <si>
    <t>크피</t>
  </si>
  <si>
    <t>씨㈜</t>
  </si>
  <si>
    <t>전설</t>
  </si>
  <si>
    <t>한기</t>
  </si>
  <si>
    <t>호컨</t>
  </si>
  <si>
    <t>밀이</t>
  </si>
  <si>
    <t>디지스㈜</t>
  </si>
  <si>
    <t>렉소스템</t>
  </si>
  <si>
    <t>르네전㈜</t>
  </si>
  <si>
    <t>비데팅㈜</t>
  </si>
  <si>
    <t>비츠너㈜</t>
  </si>
  <si>
    <t>삼전트㈜</t>
  </si>
  <si>
    <t>새소통신</t>
  </si>
  <si>
    <t>성화칼㈜</t>
  </si>
  <si>
    <t>소어컴㈜</t>
  </si>
  <si>
    <t>소프모닝</t>
  </si>
  <si>
    <t>씨에인프</t>
  </si>
  <si>
    <t>연번</t>
  </si>
  <si>
    <t>회사명</t>
  </si>
  <si>
    <t>업종</t>
  </si>
  <si>
    <t>주소</t>
  </si>
  <si>
    <t>취급품</t>
  </si>
  <si>
    <t>종업원수(명)</t>
  </si>
  <si>
    <t>도소매</t>
  </si>
  <si>
    <t>서울 양천구 목동</t>
  </si>
  <si>
    <t>컴퓨터</t>
  </si>
  <si>
    <t>서비스</t>
  </si>
  <si>
    <t>서울 중구 순화동</t>
  </si>
  <si>
    <t>서울 종로구 사간동</t>
  </si>
  <si>
    <t>소프트웨어</t>
  </si>
  <si>
    <t>서울 동작구 신대방동</t>
  </si>
  <si>
    <t>서울 구로구 구로동</t>
  </si>
  <si>
    <t>유지보수</t>
  </si>
  <si>
    <t>경기 고양시 덕양구 행신동</t>
  </si>
  <si>
    <t>홈페이지</t>
  </si>
  <si>
    <t>서울 용산구 신계동</t>
  </si>
  <si>
    <t>서울 강남구 역삼동</t>
  </si>
  <si>
    <t>서울 강서구</t>
  </si>
  <si>
    <t>서울 강남구 대치동</t>
  </si>
  <si>
    <t>개발</t>
  </si>
  <si>
    <t>제조도매</t>
  </si>
  <si>
    <t>서울 영등포구 영등포동</t>
  </si>
  <si>
    <t>경기도 성남시 분당구</t>
  </si>
  <si>
    <t>컨설팅</t>
  </si>
  <si>
    <t>서울 서초구 양재동</t>
  </si>
  <si>
    <t>서울 서초구 서초동</t>
  </si>
  <si>
    <t>경기도 수원시 영통구 매탄동</t>
  </si>
  <si>
    <t>소프트</t>
  </si>
  <si>
    <t>서울 강남구 삼성동</t>
  </si>
  <si>
    <t>컨텐츠</t>
  </si>
  <si>
    <t>부산 금정구 구서동</t>
  </si>
  <si>
    <t>서울 영등포 여의도동</t>
  </si>
  <si>
    <t>서울 중구 남대문로</t>
  </si>
  <si>
    <t>광고</t>
  </si>
  <si>
    <t>서울 영등포구 여의도동</t>
  </si>
  <si>
    <t>제조업</t>
  </si>
  <si>
    <t>경기도 용인시 동천동</t>
  </si>
  <si>
    <t>서울 강남구 논현동</t>
  </si>
  <si>
    <t>서울 강남구 신사동</t>
  </si>
  <si>
    <t>서울 금천구 독산동</t>
  </si>
  <si>
    <t>제품 생산 현황</t>
  </si>
  <si>
    <t>제품코드</t>
  </si>
  <si>
    <t>생산부서</t>
  </si>
  <si>
    <t>생산량</t>
  </si>
  <si>
    <t>불량률</t>
  </si>
  <si>
    <t>최대생산량</t>
  </si>
  <si>
    <t>PE-12</t>
  </si>
  <si>
    <t>생산1부</t>
  </si>
  <si>
    <t>PE-23</t>
  </si>
  <si>
    <t>생산2부</t>
  </si>
  <si>
    <t>PE-34</t>
  </si>
  <si>
    <t>생산3부</t>
  </si>
  <si>
    <t>CE-10</t>
  </si>
  <si>
    <t>CE-20</t>
  </si>
  <si>
    <t>CE-30</t>
  </si>
  <si>
    <t>AM-33</t>
  </si>
  <si>
    <t>고객포인트 관리</t>
  </si>
  <si>
    <t>고객번호</t>
  </si>
  <si>
    <t>이름</t>
  </si>
  <si>
    <t>구매실적</t>
  </si>
  <si>
    <t>거래회수</t>
  </si>
  <si>
    <t>구매포인트</t>
  </si>
  <si>
    <t>설문포인트</t>
  </si>
  <si>
    <t>C94023</t>
  </si>
  <si>
    <t>박거상</t>
  </si>
  <si>
    <t>광주광역시</t>
  </si>
  <si>
    <t>B90120</t>
  </si>
  <si>
    <t>한심해</t>
  </si>
  <si>
    <t>대전광역시</t>
  </si>
  <si>
    <t>A93055</t>
  </si>
  <si>
    <t>최고봉</t>
  </si>
  <si>
    <t>서울특별시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</si>
  <si>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</si>
  <si>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</si>
  <si>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</si>
  <si>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</si>
  <si>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</si>
  <si>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</si>
  <si>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</si>
  <si>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</si>
  <si>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A88001</t>
  </si>
  <si>
    <t>강효자</t>
  </si>
  <si>
    <t>A95010</t>
  </si>
  <si>
    <t>이미지</t>
  </si>
  <si>
    <t>B91038</t>
  </si>
  <si>
    <t>김예술</t>
  </si>
  <si>
    <t>조건</t>
    <phoneticPr fontId="2" type="noConversion"/>
  </si>
  <si>
    <t>조건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</si>
</sst>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[Red]\(&quot;₩&quot;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4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1" fontId="6" fillId="0" borderId="1" xfId="1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23"/>
  <sheetViews>
    <sheetView workbookViewId="0">
      <selection activeCell="A18" sqref="A18"/>
    </sheetView>
  </sheetViews>
  <sheetFormatPr defaultRowHeight="16.5" x14ac:dyDescent="0.3"/>
  <cols>
    <col min="3" max="3" width="6.625" customWidth="1"/>
    <col min="7" max="7" width="7.125" customWidth="1"/>
  </cols>
  <sheetData>
    <row r="2" spans="1:8" ht="18.75" x14ac:dyDescent="0.3">
      <c r="A2" s="12" t="s">
        <v>20</v>
      </c>
      <c r="B2" s="12"/>
      <c r="C2" s="12"/>
      <c r="D2" s="12"/>
      <c r="E2" s="12"/>
      <c r="F2" s="12"/>
      <c r="G2" s="12"/>
      <c r="H2" s="12"/>
    </row>
    <row r="4" spans="1:8" x14ac:dyDescent="0.3">
      <c r="A4" s="1" t="s">
        <v>0</v>
      </c>
      <c r="B4" s="1" t="s">
        <v>21</v>
      </c>
      <c r="C4" s="1" t="s">
        <v>22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</row>
    <row r="5" spans="1:8" hidden="1" x14ac:dyDescent="0.3">
      <c r="A5" s="1" t="s">
        <v>23</v>
      </c>
      <c r="B5" s="1" t="s">
        <v>6</v>
      </c>
      <c r="C5" s="1" t="s">
        <v>7</v>
      </c>
      <c r="D5" s="1">
        <v>25</v>
      </c>
      <c r="E5" s="2">
        <v>2800</v>
      </c>
      <c r="F5" s="2">
        <f t="shared" ref="F5:F14" si="0">E5*400%</f>
        <v>11200</v>
      </c>
      <c r="G5" s="2">
        <f t="shared" ref="G5:G14" si="1">IF(D5&gt;=30, E5*10%, IF(D5&gt;=20, E5*5%, E5*2%))</f>
        <v>140</v>
      </c>
      <c r="H5" s="2">
        <f t="shared" ref="H5:H14" si="2">D5*E5+F5+G5</f>
        <v>81340</v>
      </c>
    </row>
    <row r="6" spans="1:8" hidden="1" x14ac:dyDescent="0.3">
      <c r="A6" s="1" t="s">
        <v>8</v>
      </c>
      <c r="B6" s="1" t="s">
        <v>6</v>
      </c>
      <c r="C6" s="1" t="s">
        <v>9</v>
      </c>
      <c r="D6" s="1">
        <v>12</v>
      </c>
      <c r="E6" s="2">
        <v>2000</v>
      </c>
      <c r="F6" s="2">
        <f t="shared" si="0"/>
        <v>8000</v>
      </c>
      <c r="G6" s="2">
        <f t="shared" si="1"/>
        <v>40</v>
      </c>
      <c r="H6" s="2">
        <f t="shared" si="2"/>
        <v>32040</v>
      </c>
    </row>
    <row r="7" spans="1:8" hidden="1" x14ac:dyDescent="0.3">
      <c r="A7" s="1" t="s">
        <v>10</v>
      </c>
      <c r="B7" s="1" t="s">
        <v>24</v>
      </c>
      <c r="C7" s="1" t="s">
        <v>7</v>
      </c>
      <c r="D7" s="1">
        <v>21</v>
      </c>
      <c r="E7" s="2">
        <v>2800</v>
      </c>
      <c r="F7" s="2">
        <f t="shared" si="0"/>
        <v>11200</v>
      </c>
      <c r="G7" s="2">
        <f t="shared" si="1"/>
        <v>140</v>
      </c>
      <c r="H7" s="2">
        <f t="shared" si="2"/>
        <v>70140</v>
      </c>
    </row>
    <row r="8" spans="1:8" hidden="1" x14ac:dyDescent="0.3">
      <c r="A8" s="1" t="s">
        <v>25</v>
      </c>
      <c r="B8" s="1" t="s">
        <v>11</v>
      </c>
      <c r="C8" s="1" t="s">
        <v>12</v>
      </c>
      <c r="D8" s="1">
        <v>25</v>
      </c>
      <c r="E8" s="2">
        <v>2500</v>
      </c>
      <c r="F8" s="2">
        <f t="shared" si="0"/>
        <v>10000</v>
      </c>
      <c r="G8" s="2">
        <f t="shared" si="1"/>
        <v>125</v>
      </c>
      <c r="H8" s="2">
        <f t="shared" si="2"/>
        <v>72625</v>
      </c>
    </row>
    <row r="9" spans="1:8" hidden="1" x14ac:dyDescent="0.3">
      <c r="A9" s="1" t="s">
        <v>13</v>
      </c>
      <c r="B9" s="1" t="s">
        <v>11</v>
      </c>
      <c r="C9" s="1" t="s">
        <v>14</v>
      </c>
      <c r="D9" s="1">
        <v>9</v>
      </c>
      <c r="E9" s="2">
        <v>1800</v>
      </c>
      <c r="F9" s="2">
        <f t="shared" si="0"/>
        <v>7200</v>
      </c>
      <c r="G9" s="2">
        <f t="shared" si="1"/>
        <v>36</v>
      </c>
      <c r="H9" s="2">
        <f t="shared" si="2"/>
        <v>23436</v>
      </c>
    </row>
    <row r="10" spans="1:8" x14ac:dyDescent="0.3">
      <c r="A10" s="1" t="s">
        <v>15</v>
      </c>
      <c r="B10" s="1" t="s">
        <v>6</v>
      </c>
      <c r="C10" s="1" t="s">
        <v>9</v>
      </c>
      <c r="D10" s="1">
        <v>18</v>
      </c>
      <c r="E10" s="2">
        <v>2000</v>
      </c>
      <c r="F10" s="2">
        <f t="shared" si="0"/>
        <v>8000</v>
      </c>
      <c r="G10" s="2">
        <f t="shared" si="1"/>
        <v>40</v>
      </c>
      <c r="H10" s="2">
        <f t="shared" si="2"/>
        <v>44040</v>
      </c>
    </row>
    <row r="11" spans="1:8" hidden="1" x14ac:dyDescent="0.3">
      <c r="A11" s="1" t="s">
        <v>16</v>
      </c>
      <c r="B11" s="1" t="s">
        <v>6</v>
      </c>
      <c r="C11" s="1" t="s">
        <v>12</v>
      </c>
      <c r="D11" s="1">
        <v>22</v>
      </c>
      <c r="E11" s="2">
        <v>2500</v>
      </c>
      <c r="F11" s="2">
        <f t="shared" si="0"/>
        <v>10000</v>
      </c>
      <c r="G11" s="2">
        <f t="shared" si="1"/>
        <v>125</v>
      </c>
      <c r="H11" s="2">
        <f t="shared" si="2"/>
        <v>65125</v>
      </c>
    </row>
    <row r="12" spans="1:8" hidden="1" x14ac:dyDescent="0.3">
      <c r="A12" s="1" t="s">
        <v>17</v>
      </c>
      <c r="B12" s="1" t="s">
        <v>24</v>
      </c>
      <c r="C12" s="1" t="s">
        <v>14</v>
      </c>
      <c r="D12" s="1">
        <v>14</v>
      </c>
      <c r="E12" s="2">
        <v>1800</v>
      </c>
      <c r="F12" s="2">
        <f t="shared" si="0"/>
        <v>7200</v>
      </c>
      <c r="G12" s="2">
        <f t="shared" si="1"/>
        <v>36</v>
      </c>
      <c r="H12" s="2">
        <f t="shared" si="2"/>
        <v>32436</v>
      </c>
    </row>
    <row r="13" spans="1:8" hidden="1" x14ac:dyDescent="0.3">
      <c r="A13" s="1" t="s">
        <v>18</v>
      </c>
      <c r="B13" s="1" t="s">
        <v>6</v>
      </c>
      <c r="C13" s="1" t="s">
        <v>14</v>
      </c>
      <c r="D13" s="1">
        <v>7</v>
      </c>
      <c r="E13" s="2">
        <v>1800</v>
      </c>
      <c r="F13" s="2">
        <f t="shared" si="0"/>
        <v>7200</v>
      </c>
      <c r="G13" s="2">
        <f t="shared" si="1"/>
        <v>36</v>
      </c>
      <c r="H13" s="2">
        <f t="shared" si="2"/>
        <v>19836</v>
      </c>
    </row>
    <row r="14" spans="1:8" hidden="1" x14ac:dyDescent="0.3">
      <c r="A14" s="1" t="s">
        <v>19</v>
      </c>
      <c r="B14" s="1" t="s">
        <v>11</v>
      </c>
      <c r="C14" s="1" t="s">
        <v>14</v>
      </c>
      <c r="D14" s="1">
        <v>7</v>
      </c>
      <c r="E14" s="2">
        <v>1800</v>
      </c>
      <c r="F14" s="2">
        <f t="shared" si="0"/>
        <v>7200</v>
      </c>
      <c r="G14" s="2">
        <f t="shared" si="1"/>
        <v>36</v>
      </c>
      <c r="H14" s="2">
        <f t="shared" si="2"/>
        <v>19836</v>
      </c>
    </row>
    <row r="16" spans="1:8" x14ac:dyDescent="0.3">
      <c r="A16" t="s">
        <v>149</v>
      </c>
    </row>
    <row r="17" spans="1:5" x14ac:dyDescent="0.3">
      <c r="A17" t="b">
        <f>AND(RIGHT(C4,1)="장",$H4&gt;=AVERAGE($H$4:$H$14))</f>
        <v>0</v>
      </c>
    </row>
    <row r="19" spans="1:5" x14ac:dyDescent="0.3">
      <c r="A19" s="1" t="s">
        <v>0</v>
      </c>
      <c r="B19" s="1" t="s">
        <v>21</v>
      </c>
      <c r="C19" s="1" t="s">
        <v>22</v>
      </c>
      <c r="D19" s="1" t="s">
        <v>1</v>
      </c>
      <c r="E19" s="1" t="s">
        <v>5</v>
      </c>
    </row>
    <row r="20" spans="1:5" x14ac:dyDescent="0.3">
      <c r="A20" s="1" t="s">
        <v>8</v>
      </c>
      <c r="B20" s="1" t="s">
        <v>6</v>
      </c>
      <c r="C20" s="1" t="s">
        <v>9</v>
      </c>
      <c r="D20" s="1">
        <v>12</v>
      </c>
      <c r="E20" s="2">
        <v>32040</v>
      </c>
    </row>
    <row r="21" spans="1:5" x14ac:dyDescent="0.3">
      <c r="A21" s="1" t="s">
        <v>25</v>
      </c>
      <c r="B21" s="1" t="s">
        <v>11</v>
      </c>
      <c r="C21" s="1" t="s">
        <v>12</v>
      </c>
      <c r="D21" s="1">
        <v>25</v>
      </c>
      <c r="E21" s="2">
        <v>72625</v>
      </c>
    </row>
    <row r="22" spans="1:5" x14ac:dyDescent="0.3">
      <c r="A22" s="1" t="s">
        <v>13</v>
      </c>
      <c r="B22" s="1" t="s">
        <v>11</v>
      </c>
      <c r="C22" s="1" t="s">
        <v>14</v>
      </c>
      <c r="D22" s="1">
        <v>9</v>
      </c>
      <c r="E22" s="2">
        <v>23436</v>
      </c>
    </row>
    <row r="23" spans="1:5" x14ac:dyDescent="0.3">
      <c r="A23" s="1" t="s">
        <v>17</v>
      </c>
      <c r="B23" s="1" t="s">
        <v>24</v>
      </c>
      <c r="C23" s="1" t="s">
        <v>14</v>
      </c>
      <c r="D23" s="1">
        <v>14</v>
      </c>
      <c r="E23" s="2">
        <v>32436</v>
      </c>
    </row>
  </sheetData>
  <autoFilter ref="A4:H14">
    <filterColumn colId="3">
      <customFilters>
        <customFilter operator="greaterThan" val="15"/>
      </customFilters>
    </filterColumn>
    <filterColumn colId="7">
      <customFilters>
        <customFilter operator="lessThanOrEqual" val="50000"/>
      </customFilters>
    </filterColumn>
  </autoFilter>
  <mergeCells count="1">
    <mergeCell ref="A2:H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workbookViewId="0">
      <selection activeCell="A17" sqref="A17"/>
    </sheetView>
  </sheetViews>
  <sheetFormatPr defaultRowHeight="16.5" x14ac:dyDescent="0.3"/>
  <sheetData>
    <row r="2" spans="1:8" ht="18.75" x14ac:dyDescent="0.3">
      <c r="A2" s="12" t="s">
        <v>20</v>
      </c>
      <c r="B2" s="12"/>
      <c r="C2" s="12"/>
      <c r="D2" s="12"/>
      <c r="E2" s="12"/>
      <c r="F2" s="12"/>
      <c r="G2" s="12"/>
      <c r="H2" s="12"/>
    </row>
    <row r="4" spans="1:8" x14ac:dyDescent="0.3">
      <c r="A4" s="1" t="s">
        <v>0</v>
      </c>
      <c r="B4" s="1" t="s">
        <v>21</v>
      </c>
      <c r="C4" s="1" t="s">
        <v>22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</row>
    <row r="5" spans="1:8" x14ac:dyDescent="0.3">
      <c r="A5" s="1" t="s">
        <v>23</v>
      </c>
      <c r="B5" s="1" t="s">
        <v>6</v>
      </c>
      <c r="C5" s="1" t="s">
        <v>7</v>
      </c>
      <c r="D5" s="1">
        <v>25</v>
      </c>
      <c r="E5" s="2">
        <v>2800</v>
      </c>
      <c r="F5" s="2">
        <f t="shared" ref="F5:F14" si="0">E5*400%</f>
        <v>11200</v>
      </c>
      <c r="G5" s="2">
        <f t="shared" ref="G5:G14" si="1">IF(D5&gt;=30, E5*10%, IF(D5&gt;=20, E5*5%, E5*2%))</f>
        <v>140</v>
      </c>
      <c r="H5" s="2">
        <f t="shared" ref="H5:H14" si="2">D5*E5+F5+G5</f>
        <v>81340</v>
      </c>
    </row>
    <row r="6" spans="1:8" x14ac:dyDescent="0.3">
      <c r="A6" s="1" t="s">
        <v>8</v>
      </c>
      <c r="B6" s="1" t="s">
        <v>6</v>
      </c>
      <c r="C6" s="1" t="s">
        <v>9</v>
      </c>
      <c r="D6" s="1">
        <v>12</v>
      </c>
      <c r="E6" s="2">
        <v>2000</v>
      </c>
      <c r="F6" s="2">
        <f t="shared" si="0"/>
        <v>8000</v>
      </c>
      <c r="G6" s="2">
        <f t="shared" si="1"/>
        <v>40</v>
      </c>
      <c r="H6" s="2">
        <f t="shared" si="2"/>
        <v>32040</v>
      </c>
    </row>
    <row r="7" spans="1:8" x14ac:dyDescent="0.3">
      <c r="A7" s="1" t="s">
        <v>10</v>
      </c>
      <c r="B7" s="1" t="s">
        <v>24</v>
      </c>
      <c r="C7" s="1" t="s">
        <v>7</v>
      </c>
      <c r="D7" s="1">
        <v>21</v>
      </c>
      <c r="E7" s="2">
        <v>2800</v>
      </c>
      <c r="F7" s="2">
        <f t="shared" si="0"/>
        <v>11200</v>
      </c>
      <c r="G7" s="2">
        <f t="shared" si="1"/>
        <v>140</v>
      </c>
      <c r="H7" s="2">
        <f t="shared" si="2"/>
        <v>70140</v>
      </c>
    </row>
    <row r="8" spans="1:8" x14ac:dyDescent="0.3">
      <c r="A8" s="1" t="s">
        <v>25</v>
      </c>
      <c r="B8" s="1" t="s">
        <v>11</v>
      </c>
      <c r="C8" s="1" t="s">
        <v>12</v>
      </c>
      <c r="D8" s="1">
        <v>25</v>
      </c>
      <c r="E8" s="2">
        <v>2500</v>
      </c>
      <c r="F8" s="2">
        <f t="shared" si="0"/>
        <v>10000</v>
      </c>
      <c r="G8" s="2">
        <f t="shared" si="1"/>
        <v>125</v>
      </c>
      <c r="H8" s="2">
        <f t="shared" si="2"/>
        <v>72625</v>
      </c>
    </row>
    <row r="9" spans="1:8" x14ac:dyDescent="0.3">
      <c r="A9" s="1" t="s">
        <v>13</v>
      </c>
      <c r="B9" s="1" t="s">
        <v>11</v>
      </c>
      <c r="C9" s="1" t="s">
        <v>14</v>
      </c>
      <c r="D9" s="1">
        <v>9</v>
      </c>
      <c r="E9" s="2">
        <v>1800</v>
      </c>
      <c r="F9" s="2">
        <f t="shared" si="0"/>
        <v>7200</v>
      </c>
      <c r="G9" s="2">
        <f t="shared" si="1"/>
        <v>36</v>
      </c>
      <c r="H9" s="2">
        <f t="shared" si="2"/>
        <v>23436</v>
      </c>
    </row>
    <row r="10" spans="1:8" x14ac:dyDescent="0.3">
      <c r="A10" s="1" t="s">
        <v>15</v>
      </c>
      <c r="B10" s="1" t="s">
        <v>6</v>
      </c>
      <c r="C10" s="1" t="s">
        <v>9</v>
      </c>
      <c r="D10" s="1">
        <v>18</v>
      </c>
      <c r="E10" s="2">
        <v>2000</v>
      </c>
      <c r="F10" s="2">
        <f t="shared" si="0"/>
        <v>8000</v>
      </c>
      <c r="G10" s="2">
        <f t="shared" si="1"/>
        <v>40</v>
      </c>
      <c r="H10" s="2">
        <f t="shared" si="2"/>
        <v>44040</v>
      </c>
    </row>
    <row r="11" spans="1:8" x14ac:dyDescent="0.3">
      <c r="A11" s="1" t="s">
        <v>16</v>
      </c>
      <c r="B11" s="1" t="s">
        <v>6</v>
      </c>
      <c r="C11" s="1" t="s">
        <v>12</v>
      </c>
      <c r="D11" s="1">
        <v>22</v>
      </c>
      <c r="E11" s="2">
        <v>2500</v>
      </c>
      <c r="F11" s="2">
        <f t="shared" si="0"/>
        <v>10000</v>
      </c>
      <c r="G11" s="2">
        <f t="shared" si="1"/>
        <v>125</v>
      </c>
      <c r="H11" s="2">
        <f t="shared" si="2"/>
        <v>65125</v>
      </c>
    </row>
    <row r="12" spans="1:8" x14ac:dyDescent="0.3">
      <c r="A12" s="1" t="s">
        <v>17</v>
      </c>
      <c r="B12" s="1" t="s">
        <v>24</v>
      </c>
      <c r="C12" s="1" t="s">
        <v>14</v>
      </c>
      <c r="D12" s="1">
        <v>14</v>
      </c>
      <c r="E12" s="2">
        <v>1800</v>
      </c>
      <c r="F12" s="2">
        <f t="shared" si="0"/>
        <v>7200</v>
      </c>
      <c r="G12" s="2">
        <f t="shared" si="1"/>
        <v>36</v>
      </c>
      <c r="H12" s="2">
        <f t="shared" si="2"/>
        <v>32436</v>
      </c>
    </row>
    <row r="13" spans="1:8" x14ac:dyDescent="0.3">
      <c r="A13" s="1" t="s">
        <v>18</v>
      </c>
      <c r="B13" s="1" t="s">
        <v>6</v>
      </c>
      <c r="C13" s="1" t="s">
        <v>14</v>
      </c>
      <c r="D13" s="1">
        <v>7</v>
      </c>
      <c r="E13" s="2">
        <v>1800</v>
      </c>
      <c r="F13" s="2">
        <f t="shared" si="0"/>
        <v>7200</v>
      </c>
      <c r="G13" s="2">
        <f t="shared" si="1"/>
        <v>36</v>
      </c>
      <c r="H13" s="2">
        <f t="shared" si="2"/>
        <v>19836</v>
      </c>
    </row>
    <row r="14" spans="1:8" x14ac:dyDescent="0.3">
      <c r="A14" s="1" t="s">
        <v>19</v>
      </c>
      <c r="B14" s="1" t="s">
        <v>11</v>
      </c>
      <c r="C14" s="1" t="s">
        <v>14</v>
      </c>
      <c r="D14" s="1">
        <v>7</v>
      </c>
      <c r="E14" s="2">
        <v>1800</v>
      </c>
      <c r="F14" s="2">
        <f t="shared" si="0"/>
        <v>7200</v>
      </c>
      <c r="G14" s="2">
        <f t="shared" si="1"/>
        <v>36</v>
      </c>
      <c r="H14" s="2">
        <f t="shared" si="2"/>
        <v>19836</v>
      </c>
    </row>
    <row r="16" spans="1:8" x14ac:dyDescent="0.3">
      <c r="A16" t="s">
        <v>150</v>
      </c>
    </row>
    <row r="17" spans="1:5" x14ac:dyDescent="0.3">
      <c r="A17" t="b">
        <f>AND(RIGHT(C4,1)="장",H4&gt;AVERAGE($H$4:$H$14))</f>
        <v>0</v>
      </c>
    </row>
    <row r="19" spans="1:5" x14ac:dyDescent="0.3">
      <c r="A19" s="1" t="s">
        <v>0</v>
      </c>
      <c r="B19" s="1" t="s">
        <v>21</v>
      </c>
      <c r="C19" s="1" t="s">
        <v>22</v>
      </c>
      <c r="D19" s="1" t="s">
        <v>1</v>
      </c>
      <c r="E19" s="1" t="s">
        <v>5</v>
      </c>
    </row>
    <row r="20" spans="1:5" x14ac:dyDescent="0.3">
      <c r="A20" s="1" t="s">
        <v>8</v>
      </c>
      <c r="B20" s="1" t="s">
        <v>6</v>
      </c>
      <c r="C20" s="1" t="s">
        <v>9</v>
      </c>
      <c r="D20" s="1">
        <v>12</v>
      </c>
      <c r="E20" s="2">
        <v>32040</v>
      </c>
    </row>
    <row r="21" spans="1:5" x14ac:dyDescent="0.3">
      <c r="A21" s="1" t="s">
        <v>25</v>
      </c>
      <c r="B21" s="1" t="s">
        <v>11</v>
      </c>
      <c r="C21" s="1" t="s">
        <v>12</v>
      </c>
      <c r="D21" s="1">
        <v>25</v>
      </c>
      <c r="E21" s="2">
        <v>72625</v>
      </c>
    </row>
    <row r="22" spans="1:5" x14ac:dyDescent="0.3">
      <c r="A22" s="1" t="s">
        <v>13</v>
      </c>
      <c r="B22" s="1" t="s">
        <v>11</v>
      </c>
      <c r="C22" s="1" t="s">
        <v>14</v>
      </c>
      <c r="D22" s="1">
        <v>9</v>
      </c>
      <c r="E22" s="2">
        <v>23436</v>
      </c>
    </row>
    <row r="23" spans="1:5" x14ac:dyDescent="0.3">
      <c r="A23" s="1" t="s">
        <v>17</v>
      </c>
      <c r="B23" s="1" t="s">
        <v>24</v>
      </c>
      <c r="C23" s="1" t="s">
        <v>14</v>
      </c>
      <c r="D23" s="1">
        <v>14</v>
      </c>
      <c r="E23" s="2">
        <v>32436</v>
      </c>
    </row>
  </sheetData>
  <mergeCells count="1">
    <mergeCell ref="A2:H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workbookViewId="0">
      <selection activeCell="B3" sqref="B3"/>
    </sheetView>
  </sheetViews>
  <sheetFormatPr defaultRowHeight="16.5" x14ac:dyDescent="0.3"/>
  <cols>
    <col min="2" max="2" width="9" style="3"/>
    <col min="3" max="3" width="11.125" customWidth="1"/>
    <col min="5" max="5" width="27.625" bestFit="1" customWidth="1"/>
    <col min="6" max="6" width="11" style="4" bestFit="1" customWidth="1"/>
    <col min="7" max="7" width="12.375" style="3" bestFit="1" customWidth="1"/>
  </cols>
  <sheetData>
    <row r="2" spans="2:7" x14ac:dyDescent="0.3">
      <c r="B2" s="7" t="s">
        <v>60</v>
      </c>
      <c r="C2" s="7" t="s">
        <v>61</v>
      </c>
      <c r="D2" s="7" t="s">
        <v>62</v>
      </c>
      <c r="E2" s="7" t="s">
        <v>63</v>
      </c>
      <c r="F2" s="7" t="s">
        <v>64</v>
      </c>
      <c r="G2" s="7" t="s">
        <v>65</v>
      </c>
    </row>
    <row r="3" spans="2:7" x14ac:dyDescent="0.3">
      <c r="B3" s="7">
        <v>1</v>
      </c>
      <c r="C3" s="8" t="s">
        <v>26</v>
      </c>
      <c r="D3" s="8" t="s">
        <v>66</v>
      </c>
      <c r="E3" s="8" t="s">
        <v>67</v>
      </c>
      <c r="F3" s="9" t="s">
        <v>68</v>
      </c>
      <c r="G3" s="10">
        <v>45</v>
      </c>
    </row>
    <row r="4" spans="2:7" x14ac:dyDescent="0.3">
      <c r="B4" s="7">
        <v>2</v>
      </c>
      <c r="C4" s="8" t="s">
        <v>27</v>
      </c>
      <c r="D4" s="8" t="s">
        <v>69</v>
      </c>
      <c r="E4" s="8" t="s">
        <v>70</v>
      </c>
      <c r="F4" s="9" t="s">
        <v>68</v>
      </c>
      <c r="G4" s="10">
        <v>432</v>
      </c>
    </row>
    <row r="5" spans="2:7" x14ac:dyDescent="0.3">
      <c r="B5" s="7">
        <v>3</v>
      </c>
      <c r="C5" s="8" t="s">
        <v>28</v>
      </c>
      <c r="D5" s="8" t="s">
        <v>66</v>
      </c>
      <c r="E5" s="8" t="s">
        <v>71</v>
      </c>
      <c r="F5" s="9" t="s">
        <v>72</v>
      </c>
      <c r="G5" s="10">
        <v>324</v>
      </c>
    </row>
    <row r="6" spans="2:7" x14ac:dyDescent="0.3">
      <c r="B6" s="7">
        <v>4</v>
      </c>
      <c r="C6" s="8" t="s">
        <v>29</v>
      </c>
      <c r="D6" s="8" t="s">
        <v>66</v>
      </c>
      <c r="E6" s="8" t="s">
        <v>73</v>
      </c>
      <c r="F6" s="9" t="s">
        <v>72</v>
      </c>
      <c r="G6" s="10">
        <v>45</v>
      </c>
    </row>
    <row r="7" spans="2:7" x14ac:dyDescent="0.3">
      <c r="B7" s="7">
        <v>5</v>
      </c>
      <c r="C7" s="8" t="s">
        <v>30</v>
      </c>
      <c r="D7" s="8" t="s">
        <v>66</v>
      </c>
      <c r="E7" s="8" t="s">
        <v>74</v>
      </c>
      <c r="F7" s="9" t="s">
        <v>75</v>
      </c>
      <c r="G7" s="10">
        <v>1999</v>
      </c>
    </row>
    <row r="8" spans="2:7" x14ac:dyDescent="0.3">
      <c r="B8" s="7">
        <v>6</v>
      </c>
      <c r="C8" s="8" t="s">
        <v>31</v>
      </c>
      <c r="D8" s="8" t="s">
        <v>69</v>
      </c>
      <c r="E8" s="8" t="s">
        <v>76</v>
      </c>
      <c r="F8" s="9" t="s">
        <v>68</v>
      </c>
      <c r="G8" s="10">
        <v>65</v>
      </c>
    </row>
    <row r="9" spans="2:7" x14ac:dyDescent="0.3">
      <c r="B9" s="7">
        <v>7</v>
      </c>
      <c r="C9" s="8" t="s">
        <v>32</v>
      </c>
      <c r="D9" s="8" t="s">
        <v>77</v>
      </c>
      <c r="E9" s="8" t="s">
        <v>78</v>
      </c>
      <c r="F9" s="9" t="s">
        <v>72</v>
      </c>
      <c r="G9" s="10">
        <v>45</v>
      </c>
    </row>
    <row r="10" spans="2:7" x14ac:dyDescent="0.3">
      <c r="B10" s="7">
        <v>8</v>
      </c>
      <c r="C10" s="8" t="s">
        <v>33</v>
      </c>
      <c r="D10" s="8" t="s">
        <v>66</v>
      </c>
      <c r="E10" s="8" t="s">
        <v>79</v>
      </c>
      <c r="F10" s="9" t="s">
        <v>72</v>
      </c>
      <c r="G10" s="10">
        <v>565</v>
      </c>
    </row>
    <row r="11" spans="2:7" x14ac:dyDescent="0.3">
      <c r="B11" s="7">
        <v>9</v>
      </c>
      <c r="C11" s="8" t="s">
        <v>34</v>
      </c>
      <c r="D11" s="8" t="s">
        <v>69</v>
      </c>
      <c r="E11" s="8" t="s">
        <v>80</v>
      </c>
      <c r="F11" s="9" t="s">
        <v>72</v>
      </c>
      <c r="G11" s="10">
        <v>342</v>
      </c>
    </row>
    <row r="12" spans="2:7" x14ac:dyDescent="0.3">
      <c r="B12" s="7">
        <v>10</v>
      </c>
      <c r="C12" s="8" t="s">
        <v>35</v>
      </c>
      <c r="D12" s="8" t="s">
        <v>69</v>
      </c>
      <c r="E12" s="8" t="s">
        <v>81</v>
      </c>
      <c r="F12" s="9" t="s">
        <v>82</v>
      </c>
      <c r="G12" s="10">
        <v>565</v>
      </c>
    </row>
    <row r="13" spans="2:7" x14ac:dyDescent="0.3">
      <c r="B13" s="7">
        <v>11</v>
      </c>
      <c r="C13" s="8" t="s">
        <v>36</v>
      </c>
      <c r="D13" s="8" t="s">
        <v>83</v>
      </c>
      <c r="E13" s="8" t="s">
        <v>84</v>
      </c>
      <c r="F13" s="9" t="s">
        <v>68</v>
      </c>
      <c r="G13" s="10">
        <v>999</v>
      </c>
    </row>
    <row r="14" spans="2:7" x14ac:dyDescent="0.3">
      <c r="B14" s="7">
        <v>12</v>
      </c>
      <c r="C14" s="8" t="s">
        <v>37</v>
      </c>
      <c r="D14" s="8" t="s">
        <v>69</v>
      </c>
      <c r="E14" s="8" t="s">
        <v>85</v>
      </c>
      <c r="F14" s="9" t="s">
        <v>68</v>
      </c>
      <c r="G14" s="10">
        <v>454</v>
      </c>
    </row>
    <row r="15" spans="2:7" x14ac:dyDescent="0.3">
      <c r="B15" s="7">
        <v>13</v>
      </c>
      <c r="C15" s="8" t="s">
        <v>38</v>
      </c>
      <c r="D15" s="8" t="s">
        <v>69</v>
      </c>
      <c r="E15" s="8" t="s">
        <v>81</v>
      </c>
      <c r="F15" s="9" t="s">
        <v>86</v>
      </c>
      <c r="G15" s="10">
        <v>1212</v>
      </c>
    </row>
    <row r="16" spans="2:7" x14ac:dyDescent="0.3">
      <c r="B16" s="7">
        <v>14</v>
      </c>
      <c r="C16" s="8" t="s">
        <v>39</v>
      </c>
      <c r="D16" s="8" t="s">
        <v>69</v>
      </c>
      <c r="E16" s="8" t="s">
        <v>87</v>
      </c>
      <c r="F16" s="9" t="s">
        <v>86</v>
      </c>
      <c r="G16" s="10">
        <v>233</v>
      </c>
    </row>
    <row r="17" spans="2:7" x14ac:dyDescent="0.3">
      <c r="B17" s="7">
        <v>15</v>
      </c>
      <c r="C17" s="8" t="s">
        <v>40</v>
      </c>
      <c r="D17" s="8" t="s">
        <v>66</v>
      </c>
      <c r="E17" s="8" t="s">
        <v>88</v>
      </c>
      <c r="F17" s="9" t="s">
        <v>72</v>
      </c>
      <c r="G17" s="10">
        <v>34</v>
      </c>
    </row>
    <row r="18" spans="2:7" x14ac:dyDescent="0.3">
      <c r="B18" s="7">
        <v>16</v>
      </c>
      <c r="C18" s="8" t="s">
        <v>41</v>
      </c>
      <c r="D18" s="8" t="s">
        <v>83</v>
      </c>
      <c r="E18" s="8" t="s">
        <v>81</v>
      </c>
      <c r="F18" s="9" t="s">
        <v>68</v>
      </c>
      <c r="G18" s="10">
        <v>54</v>
      </c>
    </row>
    <row r="19" spans="2:7" x14ac:dyDescent="0.3">
      <c r="B19" s="7">
        <v>17</v>
      </c>
      <c r="C19" s="8" t="s">
        <v>42</v>
      </c>
      <c r="D19" s="8" t="s">
        <v>69</v>
      </c>
      <c r="E19" s="8" t="s">
        <v>89</v>
      </c>
      <c r="F19" s="9" t="s">
        <v>68</v>
      </c>
      <c r="G19" s="10">
        <v>45</v>
      </c>
    </row>
    <row r="20" spans="2:7" x14ac:dyDescent="0.3">
      <c r="B20" s="7">
        <v>18</v>
      </c>
      <c r="C20" s="8" t="s">
        <v>43</v>
      </c>
      <c r="D20" s="8" t="s">
        <v>90</v>
      </c>
      <c r="E20" s="8" t="s">
        <v>91</v>
      </c>
      <c r="F20" s="9" t="s">
        <v>92</v>
      </c>
      <c r="G20" s="10">
        <v>5</v>
      </c>
    </row>
    <row r="21" spans="2:7" x14ac:dyDescent="0.3">
      <c r="B21" s="7">
        <v>19</v>
      </c>
      <c r="C21" s="8" t="s">
        <v>44</v>
      </c>
      <c r="D21" s="8" t="s">
        <v>69</v>
      </c>
      <c r="E21" s="8" t="s">
        <v>93</v>
      </c>
      <c r="F21" s="9" t="s">
        <v>92</v>
      </c>
      <c r="G21" s="10">
        <v>65</v>
      </c>
    </row>
    <row r="22" spans="2:7" x14ac:dyDescent="0.3">
      <c r="B22" s="7">
        <v>20</v>
      </c>
      <c r="C22" s="8" t="s">
        <v>45</v>
      </c>
      <c r="D22" s="8" t="s">
        <v>69</v>
      </c>
      <c r="E22" s="8" t="s">
        <v>94</v>
      </c>
      <c r="F22" s="9" t="s">
        <v>75</v>
      </c>
      <c r="G22" s="10">
        <v>67</v>
      </c>
    </row>
    <row r="23" spans="2:7" x14ac:dyDescent="0.3">
      <c r="B23" s="7">
        <v>21</v>
      </c>
      <c r="C23" s="8" t="s">
        <v>46</v>
      </c>
      <c r="D23" s="8" t="s">
        <v>66</v>
      </c>
      <c r="E23" s="8" t="s">
        <v>74</v>
      </c>
      <c r="F23" s="9" t="s">
        <v>75</v>
      </c>
      <c r="G23" s="10">
        <v>277</v>
      </c>
    </row>
    <row r="24" spans="2:7" x14ac:dyDescent="0.3">
      <c r="B24" s="7">
        <v>22</v>
      </c>
      <c r="C24" s="8" t="s">
        <v>47</v>
      </c>
      <c r="D24" s="8" t="s">
        <v>66</v>
      </c>
      <c r="E24" s="8" t="s">
        <v>81</v>
      </c>
      <c r="F24" s="9" t="s">
        <v>86</v>
      </c>
      <c r="G24" s="10">
        <v>26</v>
      </c>
    </row>
    <row r="25" spans="2:7" x14ac:dyDescent="0.3">
      <c r="B25" s="7">
        <v>23</v>
      </c>
      <c r="C25" s="8" t="s">
        <v>48</v>
      </c>
      <c r="D25" s="8" t="s">
        <v>66</v>
      </c>
      <c r="E25" s="8" t="s">
        <v>95</v>
      </c>
      <c r="F25" s="9" t="s">
        <v>96</v>
      </c>
      <c r="G25" s="10">
        <v>2750</v>
      </c>
    </row>
    <row r="26" spans="2:7" x14ac:dyDescent="0.3">
      <c r="B26" s="7">
        <v>24</v>
      </c>
      <c r="C26" s="8" t="s">
        <v>49</v>
      </c>
      <c r="D26" s="8" t="s">
        <v>69</v>
      </c>
      <c r="E26" s="8" t="s">
        <v>97</v>
      </c>
      <c r="F26" s="9" t="s">
        <v>75</v>
      </c>
      <c r="G26" s="10">
        <v>34</v>
      </c>
    </row>
    <row r="27" spans="2:7" x14ac:dyDescent="0.3">
      <c r="B27" s="7">
        <v>25</v>
      </c>
      <c r="C27" s="8" t="s">
        <v>50</v>
      </c>
      <c r="D27" s="8" t="s">
        <v>66</v>
      </c>
      <c r="E27" s="8" t="s">
        <v>79</v>
      </c>
      <c r="F27" s="9" t="s">
        <v>72</v>
      </c>
      <c r="G27" s="10">
        <v>65</v>
      </c>
    </row>
    <row r="28" spans="2:7" x14ac:dyDescent="0.3">
      <c r="B28" s="7">
        <v>26</v>
      </c>
      <c r="C28" s="8" t="s">
        <v>51</v>
      </c>
      <c r="D28" s="8" t="s">
        <v>83</v>
      </c>
      <c r="E28" s="8" t="s">
        <v>97</v>
      </c>
      <c r="F28" s="9" t="s">
        <v>75</v>
      </c>
      <c r="G28" s="10">
        <v>3242</v>
      </c>
    </row>
    <row r="29" spans="2:7" x14ac:dyDescent="0.3">
      <c r="B29" s="7">
        <v>27</v>
      </c>
      <c r="C29" s="8" t="s">
        <v>52</v>
      </c>
      <c r="D29" s="8" t="s">
        <v>66</v>
      </c>
      <c r="E29" s="8" t="s">
        <v>87</v>
      </c>
      <c r="F29" s="9" t="s">
        <v>72</v>
      </c>
      <c r="G29" s="10">
        <v>444</v>
      </c>
    </row>
    <row r="30" spans="2:7" x14ac:dyDescent="0.3">
      <c r="B30" s="7">
        <v>28</v>
      </c>
      <c r="C30" s="8" t="s">
        <v>53</v>
      </c>
      <c r="D30" s="8" t="s">
        <v>66</v>
      </c>
      <c r="E30" s="8" t="s">
        <v>91</v>
      </c>
      <c r="F30" s="9" t="s">
        <v>72</v>
      </c>
      <c r="G30" s="10">
        <v>675</v>
      </c>
    </row>
    <row r="31" spans="2:7" x14ac:dyDescent="0.3">
      <c r="B31" s="7">
        <v>29</v>
      </c>
      <c r="C31" s="8" t="s">
        <v>54</v>
      </c>
      <c r="D31" s="8" t="s">
        <v>98</v>
      </c>
      <c r="E31" s="8" t="s">
        <v>99</v>
      </c>
      <c r="F31" s="9" t="s">
        <v>68</v>
      </c>
      <c r="G31" s="10">
        <v>765</v>
      </c>
    </row>
    <row r="32" spans="2:7" x14ac:dyDescent="0.3">
      <c r="B32" s="7">
        <v>30</v>
      </c>
      <c r="C32" s="8" t="s">
        <v>55</v>
      </c>
      <c r="D32" s="8" t="s">
        <v>66</v>
      </c>
      <c r="E32" s="8" t="s">
        <v>100</v>
      </c>
      <c r="F32" s="9" t="s">
        <v>72</v>
      </c>
      <c r="G32" s="10">
        <v>23</v>
      </c>
    </row>
    <row r="33" spans="2:7" x14ac:dyDescent="0.3">
      <c r="B33" s="7">
        <v>31</v>
      </c>
      <c r="C33" s="8" t="s">
        <v>56</v>
      </c>
      <c r="D33" s="8" t="s">
        <v>66</v>
      </c>
      <c r="E33" s="8" t="s">
        <v>101</v>
      </c>
      <c r="F33" s="9" t="s">
        <v>72</v>
      </c>
      <c r="G33" s="10">
        <v>345</v>
      </c>
    </row>
    <row r="34" spans="2:7" x14ac:dyDescent="0.3">
      <c r="B34" s="7">
        <v>32</v>
      </c>
      <c r="C34" s="8" t="s">
        <v>57</v>
      </c>
      <c r="D34" s="8" t="s">
        <v>66</v>
      </c>
      <c r="E34" s="8" t="s">
        <v>74</v>
      </c>
      <c r="F34" s="9" t="s">
        <v>72</v>
      </c>
      <c r="G34" s="10">
        <v>674</v>
      </c>
    </row>
    <row r="35" spans="2:7" x14ac:dyDescent="0.3">
      <c r="B35" s="7">
        <v>33</v>
      </c>
      <c r="C35" s="8" t="s">
        <v>58</v>
      </c>
      <c r="D35" s="8" t="s">
        <v>66</v>
      </c>
      <c r="E35" s="8" t="s">
        <v>102</v>
      </c>
      <c r="F35" s="9" t="s">
        <v>72</v>
      </c>
      <c r="G35" s="10">
        <v>212</v>
      </c>
    </row>
    <row r="36" spans="2:7" x14ac:dyDescent="0.3">
      <c r="B36" s="7">
        <v>34</v>
      </c>
      <c r="C36" s="8" t="s">
        <v>59</v>
      </c>
      <c r="D36" s="8" t="s">
        <v>69</v>
      </c>
      <c r="E36" s="8" t="s">
        <v>95</v>
      </c>
      <c r="F36" s="9" t="s">
        <v>68</v>
      </c>
      <c r="G36" s="10">
        <v>45</v>
      </c>
    </row>
  </sheetData>
  <sortState ref="B3:G36">
    <sortCondition ref="B3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32" sqref="G32"/>
    </sheetView>
  </sheetViews>
  <sheetFormatPr defaultRowHeight="16.5" x14ac:dyDescent="0.3"/>
  <cols>
    <col min="3" max="4" width="7.125" bestFit="1" customWidth="1"/>
    <col min="5" max="5" width="11" bestFit="1" customWidth="1"/>
  </cols>
  <sheetData>
    <row r="1" spans="1:5" ht="18.75" x14ac:dyDescent="0.3">
      <c r="A1" s="13" t="s">
        <v>103</v>
      </c>
      <c r="B1" s="13"/>
      <c r="C1" s="13"/>
      <c r="D1" s="13"/>
      <c r="E1" s="13"/>
    </row>
    <row r="3" spans="1:5" x14ac:dyDescent="0.3">
      <c r="A3" s="11" t="s">
        <v>104</v>
      </c>
      <c r="B3" s="11" t="s">
        <v>105</v>
      </c>
      <c r="C3" s="11" t="s">
        <v>106</v>
      </c>
      <c r="D3" s="11" t="s">
        <v>107</v>
      </c>
      <c r="E3" s="11" t="s">
        <v>108</v>
      </c>
    </row>
    <row r="4" spans="1:5" x14ac:dyDescent="0.3">
      <c r="A4" t="s">
        <v>109</v>
      </c>
      <c r="B4" t="s">
        <v>110</v>
      </c>
      <c r="C4">
        <v>680</v>
      </c>
      <c r="D4">
        <v>0.01</v>
      </c>
      <c r="E4">
        <v>900</v>
      </c>
    </row>
    <row r="5" spans="1:5" x14ac:dyDescent="0.3">
      <c r="A5" t="s">
        <v>111</v>
      </c>
      <c r="B5" t="s">
        <v>112</v>
      </c>
      <c r="C5">
        <v>2000</v>
      </c>
      <c r="D5">
        <v>0.04</v>
      </c>
      <c r="E5">
        <v>2500</v>
      </c>
    </row>
    <row r="6" spans="1:5" x14ac:dyDescent="0.3">
      <c r="A6" t="s">
        <v>113</v>
      </c>
      <c r="B6" t="s">
        <v>114</v>
      </c>
      <c r="C6">
        <v>960</v>
      </c>
      <c r="D6">
        <v>0</v>
      </c>
      <c r="E6">
        <v>1200</v>
      </c>
    </row>
    <row r="7" spans="1:5" x14ac:dyDescent="0.3">
      <c r="A7" t="s">
        <v>115</v>
      </c>
      <c r="B7" t="s">
        <v>110</v>
      </c>
      <c r="C7">
        <v>720</v>
      </c>
      <c r="D7">
        <v>0</v>
      </c>
      <c r="E7">
        <v>900</v>
      </c>
    </row>
    <row r="8" spans="1:5" x14ac:dyDescent="0.3">
      <c r="A8" t="s">
        <v>116</v>
      </c>
      <c r="B8" t="s">
        <v>112</v>
      </c>
      <c r="C8">
        <v>720</v>
      </c>
      <c r="D8">
        <v>0.02</v>
      </c>
      <c r="E8">
        <v>1500</v>
      </c>
    </row>
    <row r="9" spans="1:5" x14ac:dyDescent="0.3">
      <c r="A9" t="s">
        <v>117</v>
      </c>
      <c r="B9" t="s">
        <v>114</v>
      </c>
      <c r="C9">
        <v>2800</v>
      </c>
      <c r="D9">
        <v>0.04</v>
      </c>
      <c r="E9">
        <v>3500</v>
      </c>
    </row>
    <row r="10" spans="1:5" x14ac:dyDescent="0.3">
      <c r="A10" t="s">
        <v>109</v>
      </c>
      <c r="B10" t="s">
        <v>110</v>
      </c>
      <c r="C10">
        <v>700</v>
      </c>
      <c r="D10">
        <v>0.02</v>
      </c>
      <c r="E10">
        <v>900</v>
      </c>
    </row>
    <row r="11" spans="1:5" x14ac:dyDescent="0.3">
      <c r="A11" t="s">
        <v>111</v>
      </c>
      <c r="B11" t="s">
        <v>112</v>
      </c>
      <c r="C11">
        <v>2000</v>
      </c>
      <c r="D11">
        <v>0.04</v>
      </c>
      <c r="E11">
        <v>2500</v>
      </c>
    </row>
    <row r="12" spans="1:5" x14ac:dyDescent="0.3">
      <c r="A12" t="s">
        <v>118</v>
      </c>
      <c r="B12" t="s">
        <v>114</v>
      </c>
      <c r="C12">
        <v>1200</v>
      </c>
      <c r="D12">
        <v>0.02</v>
      </c>
      <c r="E12">
        <v>1500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6.5" x14ac:dyDescent="0.3"/>
  <cols>
    <col min="1" max="1" width="12.5" customWidth="1"/>
    <col min="2" max="2" width="9.25" customWidth="1"/>
    <col min="3" max="3" width="12.25" customWidth="1"/>
    <col min="4" max="4" width="12.625" customWidth="1"/>
    <col min="6" max="7" width="11" bestFit="1" customWidth="1"/>
  </cols>
  <sheetData>
    <row r="1" spans="1:7" ht="18.75" x14ac:dyDescent="0.3">
      <c r="A1" s="13" t="s">
        <v>119</v>
      </c>
      <c r="B1" s="13"/>
      <c r="C1" s="13"/>
      <c r="D1" s="13"/>
      <c r="E1" s="13"/>
      <c r="F1" s="13"/>
      <c r="G1" s="13"/>
    </row>
    <row r="3" spans="1:7" x14ac:dyDescent="0.3">
      <c r="A3" s="5" t="s">
        <v>120</v>
      </c>
      <c r="B3" s="5" t="s">
        <v>121</v>
      </c>
      <c r="C3" s="5" t="s">
        <v>63</v>
      </c>
      <c r="D3" s="5" t="s">
        <v>122</v>
      </c>
      <c r="E3" s="5" t="s">
        <v>123</v>
      </c>
      <c r="F3" s="5" t="s">
        <v>124</v>
      </c>
      <c r="G3" s="5" t="s">
        <v>125</v>
      </c>
    </row>
    <row r="4" spans="1:7" x14ac:dyDescent="0.3">
      <c r="A4" s="5" t="s">
        <v>126</v>
      </c>
      <c r="B4" s="5" t="s">
        <v>127</v>
      </c>
      <c r="C4" s="5" t="s">
        <v>128</v>
      </c>
      <c r="D4" s="6">
        <v>950000</v>
      </c>
      <c r="E4" s="5">
        <v>20</v>
      </c>
      <c r="F4" s="5">
        <v>190</v>
      </c>
      <c r="G4" s="5">
        <v>80</v>
      </c>
    </row>
    <row r="5" spans="1:7" x14ac:dyDescent="0.3">
      <c r="A5" s="5" t="s">
        <v>129</v>
      </c>
      <c r="B5" s="5" t="s">
        <v>130</v>
      </c>
      <c r="C5" s="5" t="s">
        <v>131</v>
      </c>
      <c r="D5" s="6">
        <v>950000</v>
      </c>
      <c r="E5" s="5">
        <v>45</v>
      </c>
      <c r="F5" s="5">
        <v>190</v>
      </c>
      <c r="G5" s="5">
        <v>70</v>
      </c>
    </row>
    <row r="6" spans="1:7" x14ac:dyDescent="0.3">
      <c r="A6" s="5" t="s">
        <v>132</v>
      </c>
      <c r="B6" s="5" t="s">
        <v>133</v>
      </c>
      <c r="C6" s="5" t="s">
        <v>134</v>
      </c>
      <c r="D6" s="6">
        <v>1300000</v>
      </c>
      <c r="E6" s="5">
        <v>60</v>
      </c>
      <c r="F6" s="5">
        <v>260</v>
      </c>
      <c r="G6" s="5">
        <v>50</v>
      </c>
    </row>
    <row r="7" spans="1:7" x14ac:dyDescent="0.3">
      <c r="A7" s="5" t="s">
        <v>135</v>
      </c>
      <c r="B7" s="5" t="s">
        <v>136</v>
      </c>
      <c r="C7" s="5" t="s">
        <v>128</v>
      </c>
      <c r="D7" s="6">
        <v>900000</v>
      </c>
      <c r="E7" s="5">
        <v>50</v>
      </c>
      <c r="F7" s="5">
        <v>180</v>
      </c>
      <c r="G7" s="5">
        <v>65</v>
      </c>
    </row>
    <row r="8" spans="1:7" x14ac:dyDescent="0.3">
      <c r="A8" s="5" t="s">
        <v>137</v>
      </c>
      <c r="B8" s="5" t="s">
        <v>138</v>
      </c>
      <c r="C8" s="5" t="s">
        <v>131</v>
      </c>
      <c r="D8" s="6">
        <v>775000</v>
      </c>
      <c r="E8" s="5">
        <v>43</v>
      </c>
      <c r="F8" s="5">
        <v>155</v>
      </c>
      <c r="G8" s="5">
        <v>85</v>
      </c>
    </row>
    <row r="9" spans="1:7" x14ac:dyDescent="0.3">
      <c r="A9" s="5" t="s">
        <v>139</v>
      </c>
      <c r="B9" s="5" t="s">
        <v>140</v>
      </c>
      <c r="C9" s="5" t="s">
        <v>131</v>
      </c>
      <c r="D9" s="6">
        <v>755000</v>
      </c>
      <c r="E9" s="5">
        <v>35</v>
      </c>
      <c r="F9" s="5">
        <v>151</v>
      </c>
      <c r="G9" s="5">
        <v>75</v>
      </c>
    </row>
    <row r="10" spans="1:7" x14ac:dyDescent="0.3">
      <c r="A10" s="5" t="s">
        <v>141</v>
      </c>
      <c r="B10" s="5" t="s">
        <v>142</v>
      </c>
      <c r="C10" s="5" t="s">
        <v>128</v>
      </c>
      <c r="D10" s="6">
        <v>805000</v>
      </c>
      <c r="E10" s="5">
        <v>25</v>
      </c>
      <c r="F10" s="5">
        <v>161</v>
      </c>
      <c r="G10" s="5">
        <v>25</v>
      </c>
    </row>
    <row r="11" spans="1:7" x14ac:dyDescent="0.3">
      <c r="A11" s="5" t="s">
        <v>143</v>
      </c>
      <c r="B11" s="5" t="s">
        <v>144</v>
      </c>
      <c r="C11" s="5" t="s">
        <v>134</v>
      </c>
      <c r="D11" s="6">
        <v>500000</v>
      </c>
      <c r="E11" s="5">
        <v>30</v>
      </c>
      <c r="F11" s="5">
        <v>100</v>
      </c>
      <c r="G11" s="5">
        <v>35</v>
      </c>
    </row>
    <row r="12" spans="1:7" x14ac:dyDescent="0.3">
      <c r="A12" s="5" t="s">
        <v>145</v>
      </c>
      <c r="B12" s="5" t="s">
        <v>146</v>
      </c>
      <c r="C12" s="5" t="s">
        <v>134</v>
      </c>
      <c r="D12" s="6">
        <v>1250000</v>
      </c>
      <c r="E12" s="5">
        <v>40</v>
      </c>
      <c r="F12" s="5">
        <v>250</v>
      </c>
      <c r="G12" s="5">
        <v>85</v>
      </c>
    </row>
    <row r="13" spans="1:7" x14ac:dyDescent="0.3">
      <c r="A13" s="5" t="s">
        <v>147</v>
      </c>
      <c r="B13" s="5" t="s">
        <v>148</v>
      </c>
      <c r="C13" s="5" t="s">
        <v>131</v>
      </c>
      <c r="D13" s="6">
        <v>1000000</v>
      </c>
      <c r="E13" s="5">
        <v>45</v>
      </c>
      <c r="F13" s="5">
        <v>200</v>
      </c>
      <c r="G13" s="5">
        <v>98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무작정따라하기</vt:lpstr>
      <vt:lpstr>무작정따라하기2</vt:lpstr>
      <vt:lpstr>기출01</vt:lpstr>
      <vt:lpstr>기출02</vt:lpstr>
      <vt:lpstr>기출03</vt:lpstr>
      <vt:lpstr>무작정따라하기!Criteria</vt:lpstr>
      <vt:lpstr>무작정따라하기2!Criteria</vt:lpstr>
      <vt:lpstr>무작정따라하기!Extract</vt:lpstr>
      <vt:lpstr>무작정따라하기2!Extract</vt:lpstr>
    </vt:vector>
  </TitlesOfParts>
  <Company>길벗알앤디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HP</cp:lastModifiedBy>
  <dcterms:created xsi:type="dcterms:W3CDTF">2020-05-21T05:16:13Z</dcterms:created>
  <dcterms:modified xsi:type="dcterms:W3CDTF">2024-06-29T15:24:14Z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d3903c2f-647b-46eb-9197-74f108ffddc0</vt:lpwstr>
  </property>
</Properties>
</file>