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514u\OneDrive\바탕 화면\"/>
    </mc:Choice>
  </mc:AlternateContent>
  <xr:revisionPtr revIDLastSave="0" documentId="13_ncr:1_{025DA353-61C5-4049-A705-D7B763D079DC}" xr6:coauthVersionLast="47" xr6:coauthVersionMax="47" xr10:uidLastSave="{00000000-0000-0000-0000-000000000000}"/>
  <bookViews>
    <workbookView xWindow="-98" yWindow="-98" windowWidth="21795" windowHeight="12975" tabRatio="721" activeTab="2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eta.IFERROR" hidden="1" xlm="1">#NAME?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3" l="1" a="1"/>
  <c r="G3" i="3" s="1"/>
  <c r="G4" i="3" a="1"/>
  <c r="G4" i="3" s="1"/>
  <c r="G5" i="3" a="1"/>
  <c r="G5" i="3" s="1"/>
  <c r="G6" i="3" a="1"/>
  <c r="G6" i="3"/>
  <c r="G7" i="3" a="1"/>
  <c r="G7" i="3"/>
  <c r="G8" i="3" a="1"/>
  <c r="G8" i="3"/>
  <c r="G9" i="3" a="1"/>
  <c r="G9" i="3" s="1"/>
  <c r="G10" i="3" a="1"/>
  <c r="G10" i="3" s="1"/>
  <c r="G11" i="3" a="1"/>
  <c r="G11" i="3"/>
  <c r="G12" i="3" a="1"/>
  <c r="G12" i="3"/>
  <c r="G13" i="3" a="1"/>
  <c r="G13" i="3" s="1"/>
  <c r="G14" i="3" a="1"/>
  <c r="G14" i="3" s="1"/>
  <c r="G15" i="3" a="1"/>
  <c r="G15" i="3"/>
  <c r="G16" i="3" a="1"/>
  <c r="G16" i="3"/>
  <c r="G17" i="3" a="1"/>
  <c r="G17" i="3"/>
  <c r="G18" i="3" a="1"/>
  <c r="G18" i="3"/>
  <c r="G19" i="3" a="1"/>
  <c r="G19" i="3"/>
  <c r="G20" i="3" a="1"/>
  <c r="G20" i="3"/>
  <c r="G21" i="3" a="1"/>
  <c r="G21" i="3"/>
  <c r="G22" i="3" a="1"/>
  <c r="G22" i="3" s="1"/>
  <c r="G23" i="3" a="1"/>
  <c r="G23" i="3" s="1"/>
  <c r="G24" i="3" a="1"/>
  <c r="G24" i="3"/>
  <c r="G25" i="3" a="1"/>
  <c r="G25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P6" i="2" l="1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<sst xmlns="http://schemas.openxmlformats.org/spreadsheetml/2006/main" count="443" uniqueCount="175">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</sst>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'기타작업-2'!$B$4:$C$29</c:f>
              <c:multiLvlStrCache>
                <c:ptCount val="26"/>
                <c:lvl>
                  <c:pt idx="0">
                    <c:v>남자</c:v>
                  </c:pt>
                  <c:pt idx="1">
                    <c:v>남자</c:v>
                  </c:pt>
                  <c:pt idx="2">
                    <c:v>남자</c:v>
                  </c:pt>
                  <c:pt idx="3">
                    <c:v>남자</c:v>
                  </c:pt>
                  <c:pt idx="4">
                    <c:v>남자</c:v>
                  </c:pt>
                  <c:pt idx="5">
                    <c:v>남자</c:v>
                  </c:pt>
                  <c:pt idx="6">
                    <c:v>남자</c:v>
                  </c:pt>
                  <c:pt idx="7">
                    <c:v>남자</c:v>
                  </c:pt>
                  <c:pt idx="8">
                    <c:v>남자</c:v>
                  </c:pt>
                  <c:pt idx="9">
                    <c:v>남자</c:v>
                  </c:pt>
                  <c:pt idx="10">
                    <c:v>남자</c:v>
                  </c:pt>
                  <c:pt idx="11">
                    <c:v>남자</c:v>
                  </c:pt>
                  <c:pt idx="12">
                    <c:v>여자</c:v>
                  </c:pt>
                  <c:pt idx="13">
                    <c:v>여자</c:v>
                  </c:pt>
                  <c:pt idx="14">
                    <c:v>여자</c:v>
                  </c:pt>
                  <c:pt idx="15">
                    <c:v>여자</c:v>
                  </c:pt>
                  <c:pt idx="16">
                    <c:v>여자</c:v>
                  </c:pt>
                  <c:pt idx="17">
                    <c:v>여자</c:v>
                  </c:pt>
                  <c:pt idx="18">
                    <c:v>여자</c:v>
                  </c:pt>
                  <c:pt idx="19">
                    <c:v>여자</c:v>
                  </c:pt>
                  <c:pt idx="20">
                    <c:v>여자</c:v>
                  </c:pt>
                  <c:pt idx="21">
                    <c:v>여자</c:v>
                  </c:pt>
                  <c:pt idx="22">
                    <c:v>여자</c:v>
                  </c:pt>
                  <c:pt idx="23">
                    <c:v>여자</c:v>
                  </c:pt>
                  <c:pt idx="24">
                    <c:v>여자</c:v>
                  </c:pt>
                  <c:pt idx="25">
                    <c:v>여자</c:v>
                  </c:pt>
                </c:lvl>
                <c:lvl>
                  <c:pt idx="0">
                    <c:v>서울</c:v>
                  </c:pt>
                  <c:pt idx="1">
                    <c:v>부산</c:v>
                  </c:pt>
                  <c:pt idx="2">
                    <c:v>대구</c:v>
                  </c:pt>
                  <c:pt idx="3">
                    <c:v>인천</c:v>
                  </c:pt>
                  <c:pt idx="4">
                    <c:v>광주</c:v>
                  </c:pt>
                  <c:pt idx="5">
                    <c:v>대전</c:v>
                  </c:pt>
                  <c:pt idx="6">
                    <c:v>경기</c:v>
                  </c:pt>
                  <c:pt idx="7">
                    <c:v>강원</c:v>
                  </c:pt>
                  <c:pt idx="8">
                    <c:v>충북</c:v>
                  </c:pt>
                  <c:pt idx="9">
                    <c:v>충남</c:v>
                  </c:pt>
                  <c:pt idx="10">
                    <c:v>경북</c:v>
                  </c:pt>
                  <c:pt idx="11">
                    <c:v>경남</c:v>
                  </c:pt>
                  <c:pt idx="12">
                    <c:v>서울</c:v>
                  </c:pt>
                  <c:pt idx="13">
                    <c:v>광주</c:v>
                  </c:pt>
                  <c:pt idx="14">
                    <c:v>대전</c:v>
                  </c:pt>
                  <c:pt idx="15">
                    <c:v>세종</c:v>
                  </c:pt>
                  <c:pt idx="16">
                    <c:v>울산</c:v>
                  </c:pt>
                  <c:pt idx="17">
                    <c:v>경기</c:v>
                  </c:pt>
                  <c:pt idx="18">
                    <c:v>강원</c:v>
                  </c:pt>
                  <c:pt idx="19">
                    <c:v>충북</c:v>
                  </c:pt>
                  <c:pt idx="20">
                    <c:v>충남</c:v>
                  </c:pt>
                  <c:pt idx="21">
                    <c:v>경북</c:v>
                  </c:pt>
                  <c:pt idx="22">
                    <c:v>경남</c:v>
                  </c:pt>
                  <c:pt idx="23">
                    <c:v>전북</c:v>
                  </c:pt>
                  <c:pt idx="24">
                    <c:v>전남</c:v>
                  </c:pt>
                  <c:pt idx="25">
                    <c:v>제주</c:v>
                  </c:pt>
                </c:lvl>
              </c:multiLvlStrCache>
            </c:multiLvlStrRef>
          </c:cat>
          <c:val>
            <c:numRef>
              <c:f>'기타작업-2'!$D$4:$D$29</c:f>
              <c:numCache>
                <c:formatCode>_(* #,##0_);_(* \(#,##0\);_(* "-"_);_(@_)</c:formatCode>
                <c:ptCount val="26"/>
                <c:pt idx="0">
                  <c:v>21311</c:v>
                </c:pt>
                <c:pt idx="1">
                  <c:v>8970</c:v>
                </c:pt>
                <c:pt idx="2">
                  <c:v>7463</c:v>
                </c:pt>
                <c:pt idx="3">
                  <c:v>5141</c:v>
                </c:pt>
                <c:pt idx="4">
                  <c:v>5101</c:v>
                </c:pt>
                <c:pt idx="5">
                  <c:v>5535</c:v>
                </c:pt>
                <c:pt idx="6">
                  <c:v>29195</c:v>
                </c:pt>
                <c:pt idx="7">
                  <c:v>10150</c:v>
                </c:pt>
                <c:pt idx="8">
                  <c:v>7016</c:v>
                </c:pt>
                <c:pt idx="9">
                  <c:v>5710</c:v>
                </c:pt>
                <c:pt idx="10">
                  <c:v>8852</c:v>
                </c:pt>
                <c:pt idx="11">
                  <c:v>10657</c:v>
                </c:pt>
                <c:pt idx="12">
                  <c:v>19500</c:v>
                </c:pt>
                <c:pt idx="13">
                  <c:v>2613</c:v>
                </c:pt>
                <c:pt idx="14">
                  <c:v>2431</c:v>
                </c:pt>
                <c:pt idx="15">
                  <c:v>888</c:v>
                </c:pt>
                <c:pt idx="16">
                  <c:v>1508</c:v>
                </c:pt>
                <c:pt idx="17">
                  <c:v>17124</c:v>
                </c:pt>
                <c:pt idx="18">
                  <c:v>3878</c:v>
                </c:pt>
                <c:pt idx="19">
                  <c:v>2547</c:v>
                </c:pt>
                <c:pt idx="20">
                  <c:v>2503</c:v>
                </c:pt>
                <c:pt idx="21">
                  <c:v>3365</c:v>
                </c:pt>
                <c:pt idx="22">
                  <c:v>4961</c:v>
                </c:pt>
                <c:pt idx="23">
                  <c:v>2918</c:v>
                </c:pt>
                <c:pt idx="24">
                  <c:v>2109</c:v>
                </c:pt>
                <c:pt idx="25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'기타작업-2'!$B$4:$C$29</c:f>
              <c:multiLvlStrCache>
                <c:ptCount val="26"/>
                <c:lvl>
                  <c:pt idx="0">
                    <c:v>남자</c:v>
                  </c:pt>
                  <c:pt idx="1">
                    <c:v>남자</c:v>
                  </c:pt>
                  <c:pt idx="2">
                    <c:v>남자</c:v>
                  </c:pt>
                  <c:pt idx="3">
                    <c:v>남자</c:v>
                  </c:pt>
                  <c:pt idx="4">
                    <c:v>남자</c:v>
                  </c:pt>
                  <c:pt idx="5">
                    <c:v>남자</c:v>
                  </c:pt>
                  <c:pt idx="6">
                    <c:v>남자</c:v>
                  </c:pt>
                  <c:pt idx="7">
                    <c:v>남자</c:v>
                  </c:pt>
                  <c:pt idx="8">
                    <c:v>남자</c:v>
                  </c:pt>
                  <c:pt idx="9">
                    <c:v>남자</c:v>
                  </c:pt>
                  <c:pt idx="10">
                    <c:v>남자</c:v>
                  </c:pt>
                  <c:pt idx="11">
                    <c:v>남자</c:v>
                  </c:pt>
                  <c:pt idx="12">
                    <c:v>여자</c:v>
                  </c:pt>
                  <c:pt idx="13">
                    <c:v>여자</c:v>
                  </c:pt>
                  <c:pt idx="14">
                    <c:v>여자</c:v>
                  </c:pt>
                  <c:pt idx="15">
                    <c:v>여자</c:v>
                  </c:pt>
                  <c:pt idx="16">
                    <c:v>여자</c:v>
                  </c:pt>
                  <c:pt idx="17">
                    <c:v>여자</c:v>
                  </c:pt>
                  <c:pt idx="18">
                    <c:v>여자</c:v>
                  </c:pt>
                  <c:pt idx="19">
                    <c:v>여자</c:v>
                  </c:pt>
                  <c:pt idx="20">
                    <c:v>여자</c:v>
                  </c:pt>
                  <c:pt idx="21">
                    <c:v>여자</c:v>
                  </c:pt>
                  <c:pt idx="22">
                    <c:v>여자</c:v>
                  </c:pt>
                  <c:pt idx="23">
                    <c:v>여자</c:v>
                  </c:pt>
                  <c:pt idx="24">
                    <c:v>여자</c:v>
                  </c:pt>
                  <c:pt idx="25">
                    <c:v>여자</c:v>
                  </c:pt>
                </c:lvl>
                <c:lvl>
                  <c:pt idx="0">
                    <c:v>서울</c:v>
                  </c:pt>
                  <c:pt idx="1">
                    <c:v>부산</c:v>
                  </c:pt>
                  <c:pt idx="2">
                    <c:v>대구</c:v>
                  </c:pt>
                  <c:pt idx="3">
                    <c:v>인천</c:v>
                  </c:pt>
                  <c:pt idx="4">
                    <c:v>광주</c:v>
                  </c:pt>
                  <c:pt idx="5">
                    <c:v>대전</c:v>
                  </c:pt>
                  <c:pt idx="6">
                    <c:v>경기</c:v>
                  </c:pt>
                  <c:pt idx="7">
                    <c:v>강원</c:v>
                  </c:pt>
                  <c:pt idx="8">
                    <c:v>충북</c:v>
                  </c:pt>
                  <c:pt idx="9">
                    <c:v>충남</c:v>
                  </c:pt>
                  <c:pt idx="10">
                    <c:v>경북</c:v>
                  </c:pt>
                  <c:pt idx="11">
                    <c:v>경남</c:v>
                  </c:pt>
                  <c:pt idx="12">
                    <c:v>서울</c:v>
                  </c:pt>
                  <c:pt idx="13">
                    <c:v>광주</c:v>
                  </c:pt>
                  <c:pt idx="14">
                    <c:v>대전</c:v>
                  </c:pt>
                  <c:pt idx="15">
                    <c:v>세종</c:v>
                  </c:pt>
                  <c:pt idx="16">
                    <c:v>울산</c:v>
                  </c:pt>
                  <c:pt idx="17">
                    <c:v>경기</c:v>
                  </c:pt>
                  <c:pt idx="18">
                    <c:v>강원</c:v>
                  </c:pt>
                  <c:pt idx="19">
                    <c:v>충북</c:v>
                  </c:pt>
                  <c:pt idx="20">
                    <c:v>충남</c:v>
                  </c:pt>
                  <c:pt idx="21">
                    <c:v>경북</c:v>
                  </c:pt>
                  <c:pt idx="22">
                    <c:v>경남</c:v>
                  </c:pt>
                  <c:pt idx="23">
                    <c:v>전북</c:v>
                  </c:pt>
                  <c:pt idx="24">
                    <c:v>전남</c:v>
                  </c:pt>
                  <c:pt idx="25">
                    <c:v>제주</c:v>
                  </c:pt>
                </c:lvl>
              </c:multiLvlStrCache>
            </c:multiLvlStrRef>
          </c:cat>
          <c:val>
            <c:numRef>
              <c:f>'기타작업-2'!$E$4:$E$29</c:f>
              <c:numCache>
                <c:formatCode>_(* #,##0_);_(* \(#,##0\);_(* "-"_);_(@_)</c:formatCode>
                <c:ptCount val="26"/>
                <c:pt idx="0">
                  <c:v>36004</c:v>
                </c:pt>
                <c:pt idx="1">
                  <c:v>15167</c:v>
                </c:pt>
                <c:pt idx="2">
                  <c:v>13535</c:v>
                </c:pt>
                <c:pt idx="3">
                  <c:v>8864</c:v>
                </c:pt>
                <c:pt idx="4">
                  <c:v>12560</c:v>
                </c:pt>
                <c:pt idx="5">
                  <c:v>9258</c:v>
                </c:pt>
                <c:pt idx="6">
                  <c:v>42394</c:v>
                </c:pt>
                <c:pt idx="7">
                  <c:v>12744</c:v>
                </c:pt>
                <c:pt idx="8">
                  <c:v>9966</c:v>
                </c:pt>
                <c:pt idx="9">
                  <c:v>10703</c:v>
                </c:pt>
                <c:pt idx="10">
                  <c:v>15995</c:v>
                </c:pt>
                <c:pt idx="11">
                  <c:v>17447</c:v>
                </c:pt>
                <c:pt idx="12">
                  <c:v>11515</c:v>
                </c:pt>
                <c:pt idx="13">
                  <c:v>2342</c:v>
                </c:pt>
                <c:pt idx="14">
                  <c:v>1670</c:v>
                </c:pt>
                <c:pt idx="15">
                  <c:v>442</c:v>
                </c:pt>
                <c:pt idx="16">
                  <c:v>538</c:v>
                </c:pt>
                <c:pt idx="17">
                  <c:v>8086</c:v>
                </c:pt>
                <c:pt idx="18">
                  <c:v>1486</c:v>
                </c:pt>
                <c:pt idx="19">
                  <c:v>1541</c:v>
                </c:pt>
                <c:pt idx="20">
                  <c:v>1688</c:v>
                </c:pt>
                <c:pt idx="21">
                  <c:v>2271</c:v>
                </c:pt>
                <c:pt idx="22">
                  <c:v>2965</c:v>
                </c:pt>
                <c:pt idx="23">
                  <c:v>2496</c:v>
                </c:pt>
                <c:pt idx="24">
                  <c:v>1649</c:v>
                </c:pt>
                <c:pt idx="25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'기타작업-2'!$B$4:$C$29</c:f>
              <c:multiLvlStrCache>
                <c:ptCount val="26"/>
                <c:lvl>
                  <c:pt idx="0">
                    <c:v>남자</c:v>
                  </c:pt>
                  <c:pt idx="1">
                    <c:v>남자</c:v>
                  </c:pt>
                  <c:pt idx="2">
                    <c:v>남자</c:v>
                  </c:pt>
                  <c:pt idx="3">
                    <c:v>남자</c:v>
                  </c:pt>
                  <c:pt idx="4">
                    <c:v>남자</c:v>
                  </c:pt>
                  <c:pt idx="5">
                    <c:v>남자</c:v>
                  </c:pt>
                  <c:pt idx="6">
                    <c:v>남자</c:v>
                  </c:pt>
                  <c:pt idx="7">
                    <c:v>남자</c:v>
                  </c:pt>
                  <c:pt idx="8">
                    <c:v>남자</c:v>
                  </c:pt>
                  <c:pt idx="9">
                    <c:v>남자</c:v>
                  </c:pt>
                  <c:pt idx="10">
                    <c:v>남자</c:v>
                  </c:pt>
                  <c:pt idx="11">
                    <c:v>남자</c:v>
                  </c:pt>
                  <c:pt idx="12">
                    <c:v>여자</c:v>
                  </c:pt>
                  <c:pt idx="13">
                    <c:v>여자</c:v>
                  </c:pt>
                  <c:pt idx="14">
                    <c:v>여자</c:v>
                  </c:pt>
                  <c:pt idx="15">
                    <c:v>여자</c:v>
                  </c:pt>
                  <c:pt idx="16">
                    <c:v>여자</c:v>
                  </c:pt>
                  <c:pt idx="17">
                    <c:v>여자</c:v>
                  </c:pt>
                  <c:pt idx="18">
                    <c:v>여자</c:v>
                  </c:pt>
                  <c:pt idx="19">
                    <c:v>여자</c:v>
                  </c:pt>
                  <c:pt idx="20">
                    <c:v>여자</c:v>
                  </c:pt>
                  <c:pt idx="21">
                    <c:v>여자</c:v>
                  </c:pt>
                  <c:pt idx="22">
                    <c:v>여자</c:v>
                  </c:pt>
                  <c:pt idx="23">
                    <c:v>여자</c:v>
                  </c:pt>
                  <c:pt idx="24">
                    <c:v>여자</c:v>
                  </c:pt>
                  <c:pt idx="25">
                    <c:v>여자</c:v>
                  </c:pt>
                </c:lvl>
                <c:lvl>
                  <c:pt idx="0">
                    <c:v>서울</c:v>
                  </c:pt>
                  <c:pt idx="1">
                    <c:v>부산</c:v>
                  </c:pt>
                  <c:pt idx="2">
                    <c:v>대구</c:v>
                  </c:pt>
                  <c:pt idx="3">
                    <c:v>인천</c:v>
                  </c:pt>
                  <c:pt idx="4">
                    <c:v>광주</c:v>
                  </c:pt>
                  <c:pt idx="5">
                    <c:v>대전</c:v>
                  </c:pt>
                  <c:pt idx="6">
                    <c:v>경기</c:v>
                  </c:pt>
                  <c:pt idx="7">
                    <c:v>강원</c:v>
                  </c:pt>
                  <c:pt idx="8">
                    <c:v>충북</c:v>
                  </c:pt>
                  <c:pt idx="9">
                    <c:v>충남</c:v>
                  </c:pt>
                  <c:pt idx="10">
                    <c:v>경북</c:v>
                  </c:pt>
                  <c:pt idx="11">
                    <c:v>경남</c:v>
                  </c:pt>
                  <c:pt idx="12">
                    <c:v>서울</c:v>
                  </c:pt>
                  <c:pt idx="13">
                    <c:v>광주</c:v>
                  </c:pt>
                  <c:pt idx="14">
                    <c:v>대전</c:v>
                  </c:pt>
                  <c:pt idx="15">
                    <c:v>세종</c:v>
                  </c:pt>
                  <c:pt idx="16">
                    <c:v>울산</c:v>
                  </c:pt>
                  <c:pt idx="17">
                    <c:v>경기</c:v>
                  </c:pt>
                  <c:pt idx="18">
                    <c:v>강원</c:v>
                  </c:pt>
                  <c:pt idx="19">
                    <c:v>충북</c:v>
                  </c:pt>
                  <c:pt idx="20">
                    <c:v>충남</c:v>
                  </c:pt>
                  <c:pt idx="21">
                    <c:v>경북</c:v>
                  </c:pt>
                  <c:pt idx="22">
                    <c:v>경남</c:v>
                  </c:pt>
                  <c:pt idx="23">
                    <c:v>전북</c:v>
                  </c:pt>
                  <c:pt idx="24">
                    <c:v>전남</c:v>
                  </c:pt>
                  <c:pt idx="25">
                    <c:v>제주</c:v>
                  </c:pt>
                </c:lvl>
              </c:multiLvlStrCache>
            </c:multiLvlStrRef>
          </c:cat>
          <c:val>
            <c:numRef>
              <c:f>'기타작업-2'!$F$4:$F$29</c:f>
              <c:numCache>
                <c:formatCode>_(* #,##0_);_(* \(#,##0\);_(* "-"_);_(@_)</c:formatCode>
                <c:ptCount val="26"/>
                <c:pt idx="0">
                  <c:v>7619</c:v>
                </c:pt>
                <c:pt idx="1">
                  <c:v>1391</c:v>
                </c:pt>
                <c:pt idx="2">
                  <c:v>1044</c:v>
                </c:pt>
                <c:pt idx="3">
                  <c:v>1051</c:v>
                </c:pt>
                <c:pt idx="4">
                  <c:v>742</c:v>
                </c:pt>
                <c:pt idx="5">
                  <c:v>1298</c:v>
                </c:pt>
                <c:pt idx="6">
                  <c:v>6912</c:v>
                </c:pt>
                <c:pt idx="7">
                  <c:v>1173</c:v>
                </c:pt>
                <c:pt idx="8">
                  <c:v>928</c:v>
                </c:pt>
                <c:pt idx="9">
                  <c:v>842</c:v>
                </c:pt>
                <c:pt idx="10">
                  <c:v>1125</c:v>
                </c:pt>
                <c:pt idx="11">
                  <c:v>1186</c:v>
                </c:pt>
                <c:pt idx="12">
                  <c:v>6327</c:v>
                </c:pt>
                <c:pt idx="13">
                  <c:v>260</c:v>
                </c:pt>
                <c:pt idx="14">
                  <c:v>395</c:v>
                </c:pt>
                <c:pt idx="15">
                  <c:v>134</c:v>
                </c:pt>
                <c:pt idx="16">
                  <c:v>70</c:v>
                </c:pt>
                <c:pt idx="17">
                  <c:v>2171</c:v>
                </c:pt>
                <c:pt idx="18">
                  <c:v>345</c:v>
                </c:pt>
                <c:pt idx="19">
                  <c:v>210</c:v>
                </c:pt>
                <c:pt idx="20">
                  <c:v>207</c:v>
                </c:pt>
                <c:pt idx="21">
                  <c:v>193</c:v>
                </c:pt>
                <c:pt idx="22">
                  <c:v>283</c:v>
                </c:pt>
                <c:pt idx="23">
                  <c:v>229</c:v>
                </c:pt>
                <c:pt idx="24">
                  <c:v>162</c:v>
                </c:pt>
                <c:pt idx="2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</xdr:row>
          <xdr:rowOff>76200</xdr:rowOff>
        </xdr:from>
        <xdr:to>
          <xdr:col>6</xdr:col>
          <xdr:colOff>0</xdr:colOff>
          <xdr:row>2</xdr:row>
          <xdr:rowOff>209550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4" zoomScale="70" zoomScaleNormal="70" workbookViewId="0">
      <selection activeCell="A3" sqref="A3:F32"/>
    </sheetView>
  </sheetViews>
  <sheetFormatPr defaultRowHeight="16.899999999999999" x14ac:dyDescent="0.6"/>
  <cols>
    <col min="3" max="3" width="12.875" customWidth="1"/>
    <col min="5" max="6" width="11" bestFit="1" customWidth="1"/>
    <col min="7" max="7" width="3.375" customWidth="1"/>
    <col min="12" max="13" width="11" bestFit="1" customWidth="1"/>
  </cols>
  <sheetData>
    <row r="1" spans="1:13" x14ac:dyDescent="0.6">
      <c r="A1" t="s">
        <v>135</v>
      </c>
    </row>
    <row r="2" spans="1:13" x14ac:dyDescent="0.6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2" t="s">
        <v>174</v>
      </c>
    </row>
    <row r="3" spans="1:13" x14ac:dyDescent="0.6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AND(IFERROR(SEARCH("공항",C3),FALSE),E3="국민")</f>
        <v>0</v>
      </c>
    </row>
    <row r="4" spans="1:13" x14ac:dyDescent="0.6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6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6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6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6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6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6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6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6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6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6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6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6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6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6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6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6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6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6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6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6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6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6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6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6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6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6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6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6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zoomScale="85" zoomScaleNormal="85" workbookViewId="0"/>
  </sheetViews>
  <sheetFormatPr defaultRowHeight="16.899999999999999" x14ac:dyDescent="0.6"/>
  <sheetData>
    <row r="1" spans="1:17" x14ac:dyDescent="0.6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6">
      <c r="A2" s="2" t="s">
        <v>3</v>
      </c>
      <c r="B2" s="21" t="s">
        <v>20</v>
      </c>
      <c r="C2" s="21"/>
      <c r="D2" s="21" t="s">
        <v>21</v>
      </c>
      <c r="E2" s="21"/>
      <c r="F2" s="21" t="s">
        <v>22</v>
      </c>
      <c r="G2" s="21"/>
      <c r="H2" s="21" t="s">
        <v>23</v>
      </c>
      <c r="I2" s="21"/>
      <c r="J2" s="21" t="s">
        <v>24</v>
      </c>
      <c r="K2" s="21"/>
      <c r="L2" s="21" t="s">
        <v>25</v>
      </c>
      <c r="M2" s="21"/>
      <c r="N2" s="21" t="s">
        <v>26</v>
      </c>
      <c r="O2" s="21"/>
      <c r="P2" s="21" t="s">
        <v>27</v>
      </c>
    </row>
    <row r="3" spans="1:17" x14ac:dyDescent="0.6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1"/>
    </row>
    <row r="4" spans="1:17" x14ac:dyDescent="0.6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6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6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6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6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6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6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6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6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6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6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6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6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6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6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6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6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6">
      <c r="P24" s="11"/>
    </row>
    <row r="26" spans="1:17" x14ac:dyDescent="0.6">
      <c r="B26" s="7"/>
    </row>
    <row r="27" spans="1:17" x14ac:dyDescent="0.6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8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tabSelected="1" zoomScale="85" zoomScaleNormal="85" workbookViewId="0">
      <selection activeCell="G3" sqref="G3"/>
    </sheetView>
  </sheetViews>
  <sheetFormatPr defaultRowHeight="16.899999999999999" x14ac:dyDescent="0.6"/>
  <cols>
    <col min="1" max="1" width="15.5" bestFit="1" customWidth="1"/>
    <col min="2" max="2" width="17.75" customWidth="1"/>
    <col min="3" max="3" width="9.625" customWidth="1"/>
    <col min="4" max="4" width="10.25" customWidth="1"/>
    <col min="5" max="5" width="10.25" bestFit="1" customWidth="1"/>
    <col min="6" max="6" width="11.625" customWidth="1"/>
    <col min="7" max="7" width="17.25" bestFit="1" customWidth="1"/>
    <col min="8" max="8" width="9" bestFit="1" customWidth="1"/>
    <col min="9" max="9" width="3" customWidth="1"/>
    <col min="10" max="10" width="17.25" customWidth="1"/>
    <col min="11" max="11" width="11" customWidth="1"/>
    <col min="12" max="13" width="7.75" customWidth="1"/>
  </cols>
  <sheetData>
    <row r="1" spans="1:13" x14ac:dyDescent="0.6">
      <c r="A1" t="s">
        <v>0</v>
      </c>
      <c r="J1" t="s">
        <v>53</v>
      </c>
    </row>
    <row r="2" spans="1:13" x14ac:dyDescent="0.6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6">
      <c r="A3" s="2" t="str">
        <f>LOOKUP(C3,{"세외수입","지방세"},{22,11}) &amp; "-" &amp; SUBSTITUTE(E3,".","") &amp; "-" &amp; ROW()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e" cm="1">
        <f t="array" aca="1" ref="G3" ca="1">fn납부방법(E3,F3)</f>
        <v>#NAME?</v>
      </c>
      <c r="H3" s="2" t="str">
        <f>IF(ISNUMBER(SEARCH("주택",B3)),"주택","")</f>
        <v>주택</v>
      </c>
      <c r="I3" s="17"/>
      <c r="J3" s="5" t="s">
        <v>7</v>
      </c>
      <c r="K3" s="16"/>
      <c r="L3" s="16"/>
      <c r="M3" s="16"/>
    </row>
    <row r="4" spans="1:13" x14ac:dyDescent="0.6">
      <c r="A4" s="2" t="str">
        <f>LOOKUP(C4,{"세외수입","지방세"},{22,11}) &amp; "-" &amp; SUBSTITUTE(E4,".","") &amp; "-" &amp; ROW()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e" cm="1">
        <f t="array" aca="1" ref="G4" ca="1">fn납부방법(E4,F4)</f>
        <v>#NAME?</v>
      </c>
      <c r="H4" s="2" t="str">
        <f t="shared" ref="H4:H25" si="0">IF(ISNUMBER(SEARCH("주택",B4)),"주택","")</f>
        <v/>
      </c>
      <c r="I4" s="17"/>
      <c r="J4" s="5" t="s">
        <v>8</v>
      </c>
      <c r="K4" s="16"/>
      <c r="L4" s="16"/>
      <c r="M4" s="16"/>
    </row>
    <row r="5" spans="1:13" x14ac:dyDescent="0.6">
      <c r="A5" s="2" t="str">
        <f>LOOKUP(C5,{"세외수입","지방세"},{22,11}) &amp; "-" &amp; SUBSTITUTE(E5,".","") &amp; "-" &amp; ROW()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e" cm="1">
        <f t="array" aca="1" ref="G5" ca="1">fn납부방법(E5,F5)</f>
        <v>#NAME?</v>
      </c>
      <c r="H5" s="2" t="str">
        <f t="shared" si="0"/>
        <v/>
      </c>
      <c r="I5" s="17"/>
    </row>
    <row r="6" spans="1:13" x14ac:dyDescent="0.6">
      <c r="A6" s="2" t="str">
        <f>LOOKUP(C6,{"세외수입","지방세"},{22,11}) &amp; "-" &amp; SUBSTITUTE(E6,".","") &amp; "-" &amp; ROW()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e" cm="1">
        <f t="array" aca="1" ref="G6" ca="1">fn납부방법(E6,F6)</f>
        <v>#NAME?</v>
      </c>
      <c r="H6" s="2" t="str">
        <f t="shared" si="0"/>
        <v>주택</v>
      </c>
      <c r="I6" s="17"/>
    </row>
    <row r="7" spans="1:13" x14ac:dyDescent="0.6">
      <c r="A7" s="2" t="str">
        <f>LOOKUP(C7,{"세외수입","지방세"},{22,11}) &amp; "-" &amp; SUBSTITUTE(E7,".","") &amp; "-" &amp; ROW()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e" cm="1">
        <f t="array" aca="1" ref="G7" ca="1">fn납부방법(E7,F7)</f>
        <v>#NAME?</v>
      </c>
      <c r="H7" s="2" t="str">
        <f t="shared" si="0"/>
        <v/>
      </c>
      <c r="I7" s="17"/>
      <c r="J7" t="s">
        <v>55</v>
      </c>
    </row>
    <row r="8" spans="1:13" x14ac:dyDescent="0.6">
      <c r="A8" s="2" t="str">
        <f>LOOKUP(C8,{"세외수입","지방세"},{22,11}) &amp; "-" &amp; SUBSTITUTE(E8,".","") &amp; "-" &amp; ROW()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e" cm="1">
        <f t="array" aca="1" ref="G8" ca="1">fn납부방법(E8,F8)</f>
        <v>#NAME?</v>
      </c>
      <c r="H8" s="2" t="str">
        <f t="shared" si="0"/>
        <v/>
      </c>
      <c r="I8" s="17"/>
      <c r="J8" s="2" t="s">
        <v>2</v>
      </c>
      <c r="K8" s="4" t="s">
        <v>4</v>
      </c>
    </row>
    <row r="9" spans="1:13" x14ac:dyDescent="0.6">
      <c r="A9" s="2" t="str">
        <f>LOOKUP(C9,{"세외수입","지방세"},{22,11}) &amp; "-" &amp; SUBSTITUTE(E9,".","") &amp; "-" &amp; ROW()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e" cm="1">
        <f t="array" aca="1" ref="G9" ca="1">fn납부방법(E9,F9)</f>
        <v>#NAME?</v>
      </c>
      <c r="H9" s="2" t="str">
        <f t="shared" si="0"/>
        <v/>
      </c>
      <c r="I9" s="17"/>
      <c r="J9" s="5" t="s">
        <v>60</v>
      </c>
      <c r="K9" s="16"/>
    </row>
    <row r="10" spans="1:13" x14ac:dyDescent="0.6">
      <c r="A10" s="2" t="str">
        <f>LOOKUP(C10,{"세외수입","지방세"},{22,11}) &amp; "-" &amp; SUBSTITUTE(E10,".","") &amp; "-" &amp; ROW()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e" cm="1">
        <f t="array" aca="1" ref="G10" ca="1">fn납부방법(E10,F10)</f>
        <v>#NAME?</v>
      </c>
      <c r="H10" s="2" t="str">
        <f t="shared" si="0"/>
        <v/>
      </c>
      <c r="I10" s="17"/>
      <c r="J10" s="5" t="s">
        <v>61</v>
      </c>
      <c r="K10" s="16"/>
    </row>
    <row r="11" spans="1:13" x14ac:dyDescent="0.6">
      <c r="A11" s="2" t="str">
        <f>LOOKUP(C11,{"세외수입","지방세"},{22,11}) &amp; "-" &amp; SUBSTITUTE(E11,".","") &amp; "-" &amp; ROW()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e" cm="1">
        <f t="array" aca="1" ref="G11" ca="1">fn납부방법(E11,F11)</f>
        <v>#NAME?</v>
      </c>
      <c r="H11" s="2" t="str">
        <f t="shared" si="0"/>
        <v/>
      </c>
      <c r="I11" s="17"/>
      <c r="J11" s="5" t="s">
        <v>58</v>
      </c>
      <c r="K11" s="16"/>
    </row>
    <row r="12" spans="1:13" x14ac:dyDescent="0.6">
      <c r="A12" s="2" t="str">
        <f>LOOKUP(C12,{"세외수입","지방세"},{22,11}) &amp; "-" &amp; SUBSTITUTE(E12,".","") &amp; "-" &amp; ROW()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e" cm="1">
        <f t="array" aca="1" ref="G12" ca="1">fn납부방법(E12,F12)</f>
        <v>#NAME?</v>
      </c>
      <c r="H12" s="2" t="str">
        <f t="shared" si="0"/>
        <v/>
      </c>
      <c r="I12" s="17"/>
      <c r="J12" s="5" t="s">
        <v>10</v>
      </c>
      <c r="K12" s="16"/>
    </row>
    <row r="13" spans="1:13" x14ac:dyDescent="0.6">
      <c r="A13" s="2" t="str">
        <f>LOOKUP(C13,{"세외수입","지방세"},{22,11}) &amp; "-" &amp; SUBSTITUTE(E13,".","") &amp; "-" &amp; ROW()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e" cm="1">
        <f t="array" aca="1" ref="G13" ca="1">fn납부방법(E13,F13)</f>
        <v>#NAME?</v>
      </c>
      <c r="H13" s="2" t="str">
        <f t="shared" si="0"/>
        <v/>
      </c>
      <c r="I13" s="17"/>
      <c r="J13" s="5" t="s">
        <v>11</v>
      </c>
      <c r="K13" s="16"/>
    </row>
    <row r="14" spans="1:13" x14ac:dyDescent="0.6">
      <c r="A14" s="2" t="str">
        <f>LOOKUP(C14,{"세외수입","지방세"},{22,11}) &amp; "-" &amp; SUBSTITUTE(E14,".","") &amp; "-" &amp; ROW()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e" cm="1">
        <f t="array" aca="1" ref="G14" ca="1">fn납부방법(E14,F14)</f>
        <v>#NAME?</v>
      </c>
      <c r="H14" s="2" t="str">
        <f t="shared" si="0"/>
        <v>주택</v>
      </c>
      <c r="I14" s="17"/>
      <c r="J14" s="5" t="s">
        <v>56</v>
      </c>
      <c r="K14" s="16"/>
    </row>
    <row r="15" spans="1:13" x14ac:dyDescent="0.6">
      <c r="A15" s="2" t="str">
        <f>LOOKUP(C15,{"세외수입","지방세"},{22,11}) &amp; "-" &amp; SUBSTITUTE(E15,".","") &amp; "-" &amp; ROW()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e" cm="1">
        <f t="array" aca="1" ref="G15" ca="1">fn납부방법(E15,F15)</f>
        <v>#NAME?</v>
      </c>
      <c r="H15" s="2" t="str">
        <f t="shared" si="0"/>
        <v/>
      </c>
      <c r="I15" s="17"/>
      <c r="J15" s="5" t="s">
        <v>59</v>
      </c>
      <c r="K15" s="16"/>
    </row>
    <row r="16" spans="1:13" x14ac:dyDescent="0.6">
      <c r="A16" s="2" t="str">
        <f>LOOKUP(C16,{"세외수입","지방세"},{22,11}) &amp; "-" &amp; SUBSTITUTE(E16,".","") &amp; "-" &amp; ROW()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e" cm="1">
        <f t="array" aca="1" ref="G16" ca="1">fn납부방법(E16,F16)</f>
        <v>#NAME?</v>
      </c>
      <c r="H16" s="2" t="str">
        <f t="shared" si="0"/>
        <v/>
      </c>
      <c r="I16" s="17"/>
      <c r="J16" s="5" t="s">
        <v>57</v>
      </c>
      <c r="K16" s="16"/>
    </row>
    <row r="17" spans="1:11" x14ac:dyDescent="0.6">
      <c r="A17" s="2" t="str">
        <f>LOOKUP(C17,{"세외수입","지방세"},{22,11}) &amp; "-" &amp; SUBSTITUTE(E17,".","") &amp; "-" &amp; ROW()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e" cm="1">
        <f t="array" aca="1" ref="G17" ca="1">fn납부방법(E17,F17)</f>
        <v>#NAME?</v>
      </c>
      <c r="H17" s="2" t="str">
        <f t="shared" si="0"/>
        <v/>
      </c>
      <c r="I17" s="17"/>
      <c r="J17" s="5" t="s">
        <v>9</v>
      </c>
      <c r="K17" s="16"/>
    </row>
    <row r="18" spans="1:11" x14ac:dyDescent="0.6">
      <c r="A18" s="2" t="str">
        <f>LOOKUP(C18,{"세외수입","지방세"},{22,11}) &amp; "-" &amp; SUBSTITUTE(E18,".","") &amp; "-" &amp; ROW()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e" cm="1">
        <f t="array" aca="1" ref="G18" ca="1">fn납부방법(E18,F18)</f>
        <v>#NAME?</v>
      </c>
      <c r="H18" s="2" t="str">
        <f t="shared" si="0"/>
        <v>주택</v>
      </c>
      <c r="I18" s="17"/>
    </row>
    <row r="19" spans="1:11" x14ac:dyDescent="0.6">
      <c r="A19" s="2" t="str">
        <f>LOOKUP(C19,{"세외수입","지방세"},{22,11}) &amp; "-" &amp; SUBSTITUTE(E19,".","") &amp; "-" &amp; ROW()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e" cm="1">
        <f t="array" aca="1" ref="G19" ca="1">fn납부방법(E19,F19)</f>
        <v>#NAME?</v>
      </c>
      <c r="H19" s="2" t="str">
        <f t="shared" si="0"/>
        <v/>
      </c>
      <c r="I19" s="17"/>
    </row>
    <row r="20" spans="1:11" x14ac:dyDescent="0.6">
      <c r="A20" s="2" t="str">
        <f>LOOKUP(C20,{"세외수입","지방세"},{22,11}) &amp; "-" &amp; SUBSTITUTE(E20,".","") &amp; "-" &amp; ROW()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e" cm="1">
        <f t="array" aca="1" ref="G20" ca="1">fn납부방법(E20,F20)</f>
        <v>#NAME?</v>
      </c>
      <c r="H20" s="2" t="str">
        <f t="shared" si="0"/>
        <v/>
      </c>
      <c r="I20" s="17"/>
    </row>
    <row r="21" spans="1:11" x14ac:dyDescent="0.6">
      <c r="A21" s="2" t="str">
        <f>LOOKUP(C21,{"세외수입","지방세"},{22,11}) &amp; "-" &amp; SUBSTITUTE(E21,".","") &amp; "-" &amp; ROW()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e" cm="1">
        <f t="array" aca="1" ref="G21" ca="1">fn납부방법(E21,F21)</f>
        <v>#NAME?</v>
      </c>
      <c r="H21" s="2" t="str">
        <f t="shared" si="0"/>
        <v/>
      </c>
      <c r="I21" s="17"/>
    </row>
    <row r="22" spans="1:11" x14ac:dyDescent="0.6">
      <c r="A22" s="2" t="str">
        <f>LOOKUP(C22,{"세외수입","지방세"},{22,11}) &amp; "-" &amp; SUBSTITUTE(E22,".","") &amp; "-" &amp; ROW()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e" cm="1">
        <f t="array" aca="1" ref="G22" ca="1">fn납부방법(E22,F22)</f>
        <v>#NAME?</v>
      </c>
      <c r="H22" s="2" t="str">
        <f t="shared" si="0"/>
        <v/>
      </c>
      <c r="I22" s="17"/>
    </row>
    <row r="23" spans="1:11" x14ac:dyDescent="0.6">
      <c r="A23" s="2" t="str">
        <f>LOOKUP(C23,{"세외수입","지방세"},{22,11}) &amp; "-" &amp; SUBSTITUTE(E23,".","") &amp; "-" &amp; ROW()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e" cm="1">
        <f t="array" aca="1" ref="G23" ca="1">fn납부방법(E23,F23)</f>
        <v>#NAME?</v>
      </c>
      <c r="H23" s="2" t="str">
        <f t="shared" si="0"/>
        <v/>
      </c>
      <c r="I23" s="17"/>
    </row>
    <row r="24" spans="1:11" x14ac:dyDescent="0.6">
      <c r="A24" s="2" t="str">
        <f>LOOKUP(C24,{"세외수입","지방세"},{22,11}) &amp; "-" &amp; SUBSTITUTE(E24,".","") &amp; "-" &amp; ROW()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e" cm="1">
        <f t="array" aca="1" ref="G24" ca="1">fn납부방법(E24,F24)</f>
        <v>#NAME?</v>
      </c>
      <c r="H24" s="2" t="str">
        <f t="shared" si="0"/>
        <v/>
      </c>
      <c r="I24" s="17"/>
    </row>
    <row r="25" spans="1:11" x14ac:dyDescent="0.6">
      <c r="A25" s="2" t="str">
        <f>LOOKUP(C25,{"세외수입","지방세"},{22,11}) &amp; "-" &amp; SUBSTITUTE(E25,".","") &amp; "-" &amp; ROW()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e" cm="1">
        <f t="array" aca="1" ref="G25" ca="1">fn납부방법(E25,F25)</f>
        <v>#NAME?</v>
      </c>
      <c r="H25" s="2" t="str">
        <f t="shared" si="0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A1"/>
  <sheetViews>
    <sheetView workbookViewId="0"/>
  </sheetViews>
  <sheetFormatPr defaultRowHeight="16.899999999999999" x14ac:dyDescent="0.6"/>
  <cols>
    <col min="2" max="2" width="19.75" bestFit="1" customWidth="1"/>
    <col min="3" max="3" width="13.75" bestFit="1" customWidth="1"/>
    <col min="4" max="4" width="9" bestFit="1" customWidth="1"/>
    <col min="5" max="5" width="14.875" bestFit="1" customWidth="1"/>
    <col min="6" max="6" width="10.75" bestFit="1" customWidth="1"/>
    <col min="7" max="7" width="9.625" bestFit="1" customWidth="1"/>
    <col min="8" max="8" width="11.625" bestFit="1" customWidth="1"/>
    <col min="9" max="9" width="12" bestFit="1" customWidth="1"/>
    <col min="10" max="10" width="9.625" bestFit="1" customWidth="1"/>
    <col min="11" max="11" width="10.375" bestFit="1" customWidth="1"/>
    <col min="12" max="12" width="10.75" bestFit="1" customWidth="1"/>
    <col min="13" max="13" width="12" bestFit="1" customWidth="1"/>
  </cols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/>
  </sheetViews>
  <sheetFormatPr defaultRowHeight="16.899999999999999" x14ac:dyDescent="0.6"/>
  <cols>
    <col min="1" max="1" width="1.625" customWidth="1"/>
    <col min="3" max="3" width="10" customWidth="1"/>
    <col min="4" max="7" width="11.625" bestFit="1" customWidth="1"/>
    <col min="8" max="8" width="10.625" bestFit="1" customWidth="1"/>
    <col min="9" max="9" width="11.625" bestFit="1" customWidth="1"/>
    <col min="10" max="10" width="2.25" customWidth="1"/>
    <col min="11" max="11" width="10" customWidth="1"/>
    <col min="12" max="15" width="11.625" bestFit="1" customWidth="1"/>
    <col min="16" max="16" width="10.625" bestFit="1" customWidth="1"/>
    <col min="17" max="17" width="11.625" bestFit="1" customWidth="1"/>
    <col min="18" max="18" width="10.625" customWidth="1"/>
  </cols>
  <sheetData>
    <row r="2" spans="2:17" x14ac:dyDescent="0.6">
      <c r="B2" t="s">
        <v>0</v>
      </c>
      <c r="K2" t="s">
        <v>145</v>
      </c>
    </row>
    <row r="3" spans="2:17" x14ac:dyDescent="0.6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6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/>
      <c r="L4" s="13"/>
      <c r="M4" s="13"/>
      <c r="N4" s="13"/>
      <c r="O4" s="13"/>
      <c r="P4" s="13"/>
      <c r="Q4" s="13"/>
    </row>
    <row r="5" spans="2:17" x14ac:dyDescent="0.6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/>
      <c r="L5" s="13"/>
      <c r="M5" s="13"/>
      <c r="N5" s="13"/>
      <c r="O5" s="13"/>
      <c r="P5" s="13"/>
      <c r="Q5" s="13"/>
    </row>
    <row r="6" spans="2:17" x14ac:dyDescent="0.6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/>
      <c r="L6" s="13"/>
      <c r="M6" s="13"/>
      <c r="N6" s="13"/>
      <c r="O6" s="13"/>
      <c r="P6" s="13"/>
      <c r="Q6" s="13"/>
    </row>
    <row r="7" spans="2:17" x14ac:dyDescent="0.6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6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6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6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6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6">
      <c r="B12" s="2" t="s">
        <v>136</v>
      </c>
      <c r="C12" s="2" t="s">
        <v>39</v>
      </c>
      <c r="D12" s="13">
        <v>10080803</v>
      </c>
      <c r="E12" s="13">
        <v>11772793</v>
      </c>
      <c r="F12" s="13">
        <v>12172811</v>
      </c>
      <c r="G12" s="13">
        <v>11290362</v>
      </c>
      <c r="H12" s="13">
        <v>9513879</v>
      </c>
      <c r="I12" s="13">
        <v>9208917</v>
      </c>
    </row>
    <row r="13" spans="2:17" x14ac:dyDescent="0.6">
      <c r="B13" s="2" t="s">
        <v>137</v>
      </c>
      <c r="C13" s="2" t="s">
        <v>39</v>
      </c>
      <c r="D13" s="14">
        <v>10394328</v>
      </c>
      <c r="E13" s="14">
        <v>10370481</v>
      </c>
      <c r="F13" s="14">
        <v>11893820</v>
      </c>
      <c r="G13" s="14">
        <v>9289994</v>
      </c>
      <c r="H13" s="14">
        <v>9909412</v>
      </c>
      <c r="I13" s="14">
        <v>11132847</v>
      </c>
    </row>
    <row r="15" spans="2:17" x14ac:dyDescent="0.6">
      <c r="B15" t="s">
        <v>16</v>
      </c>
    </row>
    <row r="16" spans="2:17" x14ac:dyDescent="0.6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6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6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6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6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6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6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6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6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6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6">
      <c r="B27" t="s">
        <v>17</v>
      </c>
    </row>
    <row r="28" spans="2:9" x14ac:dyDescent="0.6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6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6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6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6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6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6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6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6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6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/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/>
  </sheetViews>
  <sheetFormatPr defaultRowHeight="16.899999999999999" x14ac:dyDescent="0.6"/>
  <cols>
    <col min="1" max="1" width="1.625" customWidth="1"/>
    <col min="2" max="2" width="10.625" customWidth="1"/>
    <col min="3" max="6" width="9.5" customWidth="1"/>
    <col min="7" max="7" width="15.375" bestFit="1" customWidth="1"/>
    <col min="8" max="8" width="1.875" customWidth="1"/>
    <col min="9" max="9" width="11" customWidth="1"/>
  </cols>
  <sheetData>
    <row r="3" spans="2:7" x14ac:dyDescent="0.6">
      <c r="B3" s="1" t="s">
        <v>171</v>
      </c>
    </row>
    <row r="4" spans="2:7" x14ac:dyDescent="0.6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6">
      <c r="B5" s="12" t="s">
        <v>122</v>
      </c>
      <c r="C5" s="20">
        <v>13.25</v>
      </c>
      <c r="D5" s="20">
        <v>5.14</v>
      </c>
      <c r="E5" s="20">
        <v>0.21</v>
      </c>
      <c r="F5" s="20">
        <v>9.11</v>
      </c>
      <c r="G5" s="20">
        <v>5.28</v>
      </c>
    </row>
    <row r="6" spans="2:7" x14ac:dyDescent="0.6">
      <c r="B6" s="12" t="s">
        <v>123</v>
      </c>
      <c r="C6" s="20">
        <v>8.23</v>
      </c>
      <c r="D6" s="20">
        <v>6.32</v>
      </c>
      <c r="E6" s="20">
        <v>0.32</v>
      </c>
      <c r="F6" s="20">
        <v>7.25</v>
      </c>
      <c r="G6" s="20">
        <v>4.99</v>
      </c>
    </row>
    <row r="7" spans="2:7" x14ac:dyDescent="0.6">
      <c r="B7" s="12" t="s">
        <v>124</v>
      </c>
      <c r="C7" s="20">
        <v>8.81</v>
      </c>
      <c r="D7" s="20">
        <v>7.48</v>
      </c>
      <c r="E7" s="20">
        <v>0.69</v>
      </c>
      <c r="F7" s="20">
        <v>8.2799999999999994</v>
      </c>
      <c r="G7" s="20">
        <v>5.29</v>
      </c>
    </row>
    <row r="8" spans="2:7" x14ac:dyDescent="0.6">
      <c r="B8" s="12" t="s">
        <v>125</v>
      </c>
      <c r="C8" s="20">
        <v>10.5</v>
      </c>
      <c r="D8" s="20">
        <v>6.32</v>
      </c>
      <c r="E8" s="20">
        <v>0.88</v>
      </c>
      <c r="F8" s="20">
        <v>9.67</v>
      </c>
      <c r="G8" s="20">
        <v>6.34</v>
      </c>
    </row>
    <row r="9" spans="2:7" x14ac:dyDescent="0.6">
      <c r="B9" s="12" t="s">
        <v>126</v>
      </c>
      <c r="C9" s="20">
        <v>8.15</v>
      </c>
      <c r="D9" s="20">
        <v>3.65</v>
      </c>
      <c r="E9" s="20">
        <v>0.56999999999999995</v>
      </c>
      <c r="F9" s="20">
        <v>7.42</v>
      </c>
      <c r="G9" s="20">
        <v>4.5599999999999996</v>
      </c>
    </row>
    <row r="10" spans="2:7" x14ac:dyDescent="0.6">
      <c r="B10" s="12" t="s">
        <v>127</v>
      </c>
      <c r="C10" s="20">
        <v>9.6300000000000008</v>
      </c>
      <c r="D10" s="20">
        <v>1.33</v>
      </c>
      <c r="E10" s="20">
        <v>0.51</v>
      </c>
      <c r="F10" s="20">
        <v>7.61</v>
      </c>
      <c r="G10" s="20">
        <v>5.57</v>
      </c>
    </row>
    <row r="11" spans="2:7" x14ac:dyDescent="0.6">
      <c r="B11" s="12" t="s">
        <v>128</v>
      </c>
      <c r="C11" s="20">
        <v>7.42</v>
      </c>
      <c r="D11" s="20">
        <v>0.52</v>
      </c>
      <c r="E11" s="20">
        <v>0.2</v>
      </c>
      <c r="F11" s="20">
        <v>6.25</v>
      </c>
      <c r="G11" s="20">
        <v>4.9800000000000004</v>
      </c>
    </row>
    <row r="12" spans="2:7" x14ac:dyDescent="0.6">
      <c r="B12" s="12" t="s">
        <v>129</v>
      </c>
      <c r="C12" s="20">
        <v>6.81</v>
      </c>
      <c r="D12" s="20">
        <v>0.61</v>
      </c>
      <c r="E12" s="20">
        <v>0.14000000000000001</v>
      </c>
      <c r="F12" s="20">
        <v>5.74</v>
      </c>
      <c r="G12" s="20">
        <v>11.1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/>
  </sheetViews>
  <sheetFormatPr defaultRowHeight="16.899999999999999" x14ac:dyDescent="0.6"/>
  <cols>
    <col min="4" max="6" width="10.125" customWidth="1"/>
  </cols>
  <sheetData>
    <row r="2" spans="2:6" x14ac:dyDescent="0.6">
      <c r="B2" s="1" t="s">
        <v>172</v>
      </c>
    </row>
    <row r="3" spans="2:6" x14ac:dyDescent="0.6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6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6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6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6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6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6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6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6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6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6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6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6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6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6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6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6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6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6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6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6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6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6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6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6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6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6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/>
  </sheetViews>
  <sheetFormatPr defaultRowHeight="16.899999999999999" x14ac:dyDescent="0.6"/>
  <cols>
    <col min="1" max="1" width="1.625" customWidth="1"/>
    <col min="6" max="6" width="12.875" customWidth="1"/>
    <col min="7" max="7" width="2.75" customWidth="1"/>
  </cols>
  <sheetData>
    <row r="1" spans="2:9" x14ac:dyDescent="0.6">
      <c r="B1" t="s">
        <v>0</v>
      </c>
      <c r="C1" t="s">
        <v>146</v>
      </c>
    </row>
    <row r="2" spans="2:9" ht="21" customHeight="1" x14ac:dyDescent="0.6"/>
    <row r="3" spans="2:9" ht="21" customHeight="1" x14ac:dyDescent="0.6">
      <c r="H3" t="s">
        <v>16</v>
      </c>
    </row>
    <row r="4" spans="2:9" x14ac:dyDescent="0.6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6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6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6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6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6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6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6">
      <c r="B11" s="2"/>
      <c r="C11" s="2"/>
      <c r="D11" s="5"/>
      <c r="E11" s="2"/>
      <c r="F11" s="5"/>
    </row>
    <row r="12" spans="2:9" x14ac:dyDescent="0.6">
      <c r="B12" s="2"/>
      <c r="C12" s="2"/>
      <c r="D12" s="5"/>
      <c r="E12" s="2"/>
      <c r="F12" s="5"/>
    </row>
    <row r="13" spans="2:9" x14ac:dyDescent="0.6">
      <c r="B13" s="2"/>
      <c r="C13" s="2"/>
      <c r="D13" s="5"/>
      <c r="E13" s="2"/>
      <c r="F13" s="5"/>
    </row>
    <row r="14" spans="2:9" x14ac:dyDescent="0.6">
      <c r="B14" s="2"/>
      <c r="C14" s="2"/>
      <c r="D14" s="5"/>
      <c r="E14" s="2"/>
      <c r="F14" s="5"/>
    </row>
    <row r="15" spans="2:9" x14ac:dyDescent="0.6">
      <c r="B15" s="2"/>
      <c r="C15" s="2"/>
      <c r="D15" s="5"/>
      <c r="E15" s="2"/>
      <c r="F15" s="5"/>
    </row>
    <row r="16" spans="2:9" x14ac:dyDescent="0.6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428625</xdr:colOff>
                <xdr:row>1</xdr:row>
                <xdr:rowOff>76200</xdr:rowOff>
              </from>
              <to>
                <xdr:col>6</xdr:col>
                <xdr:colOff>0</xdr:colOff>
                <xdr:row>2</xdr:row>
                <xdr:rowOff>209550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주은 김</cp:lastModifiedBy>
  <cp:lastPrinted>2025-06-07T21:46:04Z</cp:lastPrinted>
  <dcterms:created xsi:type="dcterms:W3CDTF">2025-01-23T06:42:19Z</dcterms:created>
  <dcterms:modified xsi:type="dcterms:W3CDTF">2026-02-02T08:25:45Z</dcterms:modified>
</cp:coreProperties>
</file>