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d74de0895502492/바탕 화면/실전 모의고사/"/>
    </mc:Choice>
  </mc:AlternateContent>
  <xr:revisionPtr revIDLastSave="2" documentId="8_{71022732-C92B-42E8-BA96-925A5D257B22}" xr6:coauthVersionLast="47" xr6:coauthVersionMax="47" xr10:uidLastSave="{E9EBC804-6BE7-44E6-9975-C826F5E4579E}"/>
  <bookViews>
    <workbookView xWindow="-108" yWindow="-108" windowWidth="23256" windowHeight="12456" firstSheet="1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6" l="1"/>
  <c r="E5" i="7"/>
  <c r="E6" i="7"/>
  <c r="E7" i="7"/>
  <c r="E8" i="7"/>
  <c r="E9" i="7"/>
  <c r="E10" i="7"/>
  <c r="E11" i="7"/>
  <c r="E12" i="7"/>
  <c r="E4" i="7"/>
  <c r="C36" i="9"/>
  <c r="J27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<sst xmlns="http://schemas.openxmlformats.org/spreadsheetml/2006/main" count="305" uniqueCount="234">
  <si>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</si>
  <si>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</si>
  <si>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</si>
  <si>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</si>
  <si>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</si>
  <si>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</si>
  <si>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</si>
  <si>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</si>
  <si>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</si>
  <si>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</si>
  <si>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</si>
  <si>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</si>
  <si>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</si>
  <si>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</si>
  <si>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</si>
  <si>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</si>
  <si>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</si>
  <si>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</si>
  <si>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</si>
  <si>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</si>
  <si>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</si>
  <si>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</si>
  <si>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</si>
  <si>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</si>
  <si>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</si>
  <si>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</si>
  <si>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</si>
  <si>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</si>
  <si>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</si>
  <si>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</si>
  <si>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</si>
  <si>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</si>
  <si>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</si>
  <si>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</si>
  <si>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</si>
  <si>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</si>
  <si>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</si>
  <si>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</si>
  <si>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</si>
  <si>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</si>
  <si>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</si>
  <si>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</si>
  <si>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</si>
  <si>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</si>
  <si>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</si>
  <si>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</si>
  <si>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</si>
  <si>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</si>
  <si>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</si>
  <si>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</si>
  <si>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</si>
  <si>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</si>
  <si>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</si>
  <si>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</si>
  <si>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</si>
  <si>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</si>
  <si>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</si>
  <si>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</si>
  <si>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</si>
  <si>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</si>
  <si>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</si>
  <si>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</si>
  <si>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</si>
  <si>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</si>
  <si>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</si>
  <si>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</si>
  <si>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</si>
  <si>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</si>
  <si>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</si>
  <si>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</si>
  <si>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</si>
  <si>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</si>
  <si>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</si>
  <si>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</si>
  <si>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</si>
  <si>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</si>
  <si>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</si>
  <si>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</si>
  <si>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</si>
  <si>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</si>
  <si>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</si>
  <si>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</si>
  <si>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</si>
  <si>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</si>
  <si>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</si>
  <si>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</si>
  <si>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</si>
  <si>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</si>
  <si>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</si>
  <si>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</si>
  <si>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</si>
  <si>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</si>
  <si>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</si>
  <si>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</si>
  <si>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</si>
  <si>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</si>
  <si>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</si>
  <si>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</si>
  <si>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</si>
  <si>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</si>
  <si>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</si>
  <si>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</si>
  <si>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</si>
  <si>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</si>
  <si>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</si>
  <si>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</si>
  <si>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</si>
  <si>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</si>
  <si>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</si>
  <si>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</si>
  <si>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</si>
  <si>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</si>
  <si>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</si>
  <si>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</si>
  <si>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</si>
  <si>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</si>
  <si>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</si>
  <si>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</si>
  <si>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</si>
  <si>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</si>
  <si>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</si>
  <si>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</si>
  <si>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</si>
  <si>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</si>
  <si>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</si>
  <si>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</si>
  <si>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</si>
  <si>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</si>
  <si>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</si>
  <si>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</si>
  <si>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</si>
  <si>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</si>
  <si>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</si>
  <si>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</si>
  <si>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</si>
  <si>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</si>
  <si>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</si>
  <si>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</si>
  <si>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</si>
  <si>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</si>
  <si>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</si>
  <si>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</si>
  <si>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</si>
  <si>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</si>
  <si>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</si>
  <si>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</si>
  <si>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</si>
  <si>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</si>
  <si>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</si>
  <si>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</si>
  <si>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</si>
  <si>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</si>
  <si>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</si>
  <si>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</si>
  <si>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</si>
  <si>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</si>
  <si>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</si>
  <si>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</si>
  <si>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</si>
  <si>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</si>
  <si>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</si>
  <si>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</si>
  <si>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</si>
  <si>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</si>
  <si>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</si>
  <si>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</si>
  <si>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</si>
  <si>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</si>
  <si>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</si>
  <si>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</si>
  <si>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</si>
  <si>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</si>
  <si>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</si>
  <si>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</si>
  <si>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</si>
  <si>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</si>
  <si>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</si>
  <si>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</si>
  <si>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</si>
  <si>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</si>
  <si>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</si>
  <si>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</si>
  <si>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</si>
  <si>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</si>
  <si>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</si>
  <si>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</si>
  <si>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</si>
  <si>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</si>
  <si>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</si>
  <si>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</si>
  <si>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</si>
  <si>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</si>
  <si>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</si>
  <si>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</si>
  <si>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</si>
  <si>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</si>
  <si>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</si>
  <si>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</si>
  <si>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</si>
  <si>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</si>
  <si>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</si>
  <si>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</si>
  <si>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</si>
  <si>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</si>
  <si>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</si>
  <si>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</si>
  <si>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</si>
  <si>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</si>
  <si>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</si>
  <si>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</si>
  <si>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</si>
  <si>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</si>
  <si>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</si>
  <si>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</si>
  <si>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</si>
  <si>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</si>
  <si>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</si>
  <si>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</si>
  <si>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</si>
  <si>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</si>
  <si>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</si>
  <si>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</si>
  <si>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</si>
  <si>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</si>
  <si>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年度別 농가인구 변동현황</t>
    <phoneticPr fontId="1" type="noConversion"/>
  </si>
  <si>
    <t>매입량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</si>
  <si>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</si>
  <si>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</si>
  <si>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</si>
  <si>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</si>
  <si>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</si>
  <si>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</si>
  <si>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제품명</t>
    <phoneticPr fontId="1" type="noConversion"/>
  </si>
  <si>
    <t>광주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</si>
</sst>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8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8-4B0B-9026-9C28D9716CE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alpha val="98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F724751F-4203-984B-F001-059B4A3620FA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윤선" refreshedDate="46136.845207638886" createdVersion="8" refreshedVersion="8" minRefreshableVersion="3" recordCount="9" xr:uid="{2A80C615-0F99-4236-B945-D3B47D0C0679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CF7938-238E-4DA7-A2D4-CB98193146AE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1"/>
        <item x="0"/>
        <item x="3"/>
        <item x="2"/>
        <item x="4"/>
        <item x="6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F9" sqref="F9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4">
      <c r="A4" s="1" t="s">
        <v>208</v>
      </c>
      <c r="B4" s="1" t="s">
        <v>214</v>
      </c>
      <c r="C4" s="1" t="s">
        <v>221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209</v>
      </c>
      <c r="B5" s="1" t="s">
        <v>215</v>
      </c>
      <c r="C5" s="1" t="s">
        <v>222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210</v>
      </c>
      <c r="B6" s="1" t="s">
        <v>216</v>
      </c>
      <c r="C6" s="1" t="s">
        <v>223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211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212</v>
      </c>
      <c r="B8" s="1" t="s">
        <v>218</v>
      </c>
      <c r="C8" s="1" t="s">
        <v>223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213</v>
      </c>
      <c r="B9" s="1" t="s">
        <v>219</v>
      </c>
      <c r="C9" s="1" t="s">
        <v>223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4"/>
  <sheetViews>
    <sheetView workbookViewId="0">
      <selection activeCell="H9" sqref="H9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22" t="s">
        <v>224</v>
      </c>
      <c r="B1" s="22"/>
      <c r="C1" s="22"/>
      <c r="D1" s="22"/>
      <c r="E1" s="22"/>
      <c r="F1" s="22"/>
    </row>
    <row r="3" spans="1:6" x14ac:dyDescent="0.4">
      <c r="A3" s="23" t="s">
        <v>56</v>
      </c>
      <c r="B3" s="23" t="s">
        <v>57</v>
      </c>
      <c r="C3" s="23" t="s">
        <v>58</v>
      </c>
      <c r="D3" s="23"/>
      <c r="E3" s="23"/>
      <c r="F3" s="23" t="s">
        <v>59</v>
      </c>
    </row>
    <row r="4" spans="1:6" x14ac:dyDescent="0.4">
      <c r="A4" s="23"/>
      <c r="B4" s="23"/>
      <c r="C4" s="12" t="s">
        <v>60</v>
      </c>
      <c r="D4" s="13" t="s">
        <v>61</v>
      </c>
      <c r="E4" s="13" t="s">
        <v>62</v>
      </c>
      <c r="F4" s="23"/>
    </row>
    <row r="5" spans="1:6" x14ac:dyDescent="0.4">
      <c r="A5" s="14">
        <v>2014</v>
      </c>
      <c r="B5" s="15">
        <v>43268</v>
      </c>
      <c r="C5" s="15">
        <v>6068</v>
      </c>
      <c r="D5" s="16">
        <v>14.2</v>
      </c>
      <c r="E5" s="16">
        <v>-8.9</v>
      </c>
      <c r="F5" s="14">
        <v>3.56</v>
      </c>
    </row>
    <row r="6" spans="1:6" x14ac:dyDescent="0.4">
      <c r="A6" s="14">
        <v>2015</v>
      </c>
      <c r="B6" s="15">
        <v>43663</v>
      </c>
      <c r="C6" s="15">
        <v>5707</v>
      </c>
      <c r="D6" s="16">
        <v>13.1</v>
      </c>
      <c r="E6" s="16">
        <v>-5.9</v>
      </c>
      <c r="F6" s="14">
        <v>3.48</v>
      </c>
    </row>
    <row r="7" spans="1:6" x14ac:dyDescent="0.4">
      <c r="A7" s="14">
        <v>2016</v>
      </c>
      <c r="B7" s="15">
        <v>44056</v>
      </c>
      <c r="C7" s="15">
        <v>5407</v>
      </c>
      <c r="D7" s="16">
        <v>12.3</v>
      </c>
      <c r="E7" s="16">
        <v>-5.3</v>
      </c>
      <c r="F7" s="14">
        <v>3.41</v>
      </c>
    </row>
    <row r="8" spans="1:6" x14ac:dyDescent="0.4">
      <c r="A8" s="14">
        <v>2017</v>
      </c>
      <c r="B8" s="15">
        <v>44453</v>
      </c>
      <c r="C8" s="15">
        <v>5167</v>
      </c>
      <c r="D8" s="16">
        <v>11.6</v>
      </c>
      <c r="E8" s="16">
        <v>-4.4000000000000004</v>
      </c>
      <c r="F8" s="14">
        <v>3.32</v>
      </c>
    </row>
    <row r="9" spans="1:6" x14ac:dyDescent="0.4">
      <c r="A9" s="14">
        <v>2018</v>
      </c>
      <c r="B9" s="15">
        <v>45093</v>
      </c>
      <c r="C9" s="15">
        <v>4851</v>
      </c>
      <c r="D9" s="16">
        <v>10.9</v>
      </c>
      <c r="E9" s="16">
        <v>-6.1</v>
      </c>
      <c r="F9" s="14">
        <v>3.23</v>
      </c>
    </row>
    <row r="10" spans="1:6" x14ac:dyDescent="0.4">
      <c r="A10" s="14">
        <v>2019</v>
      </c>
      <c r="B10" s="15">
        <v>45545</v>
      </c>
      <c r="C10" s="15">
        <v>4692</v>
      </c>
      <c r="D10" s="16">
        <v>10.3</v>
      </c>
      <c r="E10" s="16">
        <v>-3.3</v>
      </c>
      <c r="F10" s="14">
        <v>3.17</v>
      </c>
    </row>
    <row r="11" spans="1:6" x14ac:dyDescent="0.4">
      <c r="A11" s="14">
        <v>2020</v>
      </c>
      <c r="B11" s="15">
        <v>45991</v>
      </c>
      <c r="C11" s="15">
        <v>4468</v>
      </c>
      <c r="D11" s="16">
        <v>9.6999999999999993</v>
      </c>
      <c r="E11" s="16">
        <v>-4.8</v>
      </c>
      <c r="F11" s="14">
        <v>3.12</v>
      </c>
    </row>
    <row r="12" spans="1:6" x14ac:dyDescent="0.4">
      <c r="A12" s="14">
        <v>2021</v>
      </c>
      <c r="B12" s="15">
        <v>46430</v>
      </c>
      <c r="C12" s="15">
        <v>4400</v>
      </c>
      <c r="D12" s="16">
        <v>9.5</v>
      </c>
      <c r="E12" s="16">
        <v>-1.5</v>
      </c>
      <c r="F12" s="14">
        <v>3.11</v>
      </c>
    </row>
    <row r="13" spans="1:6" x14ac:dyDescent="0.4">
      <c r="A13" s="14">
        <v>2022</v>
      </c>
      <c r="B13" s="15">
        <v>46858</v>
      </c>
      <c r="C13" s="15">
        <v>4210</v>
      </c>
      <c r="D13" s="16">
        <v>9.1999999999999993</v>
      </c>
      <c r="E13" s="16">
        <v>-4.3</v>
      </c>
      <c r="F13" s="14">
        <v>3.05</v>
      </c>
    </row>
    <row r="14" spans="1:6" x14ac:dyDescent="0.4">
      <c r="A14" s="14">
        <v>2023</v>
      </c>
      <c r="B14" s="15">
        <v>47275</v>
      </c>
      <c r="C14" s="15">
        <v>4032</v>
      </c>
      <c r="D14" s="16">
        <v>8.6999999999999993</v>
      </c>
      <c r="E14" s="16">
        <v>-4.2</v>
      </c>
      <c r="F14" s="14">
        <v>2.91</v>
      </c>
    </row>
  </sheetData>
  <mergeCells count="5">
    <mergeCell ref="A1:F1"/>
    <mergeCell ref="F3:F4"/>
    <mergeCell ref="A3:A4"/>
    <mergeCell ref="B3:B4"/>
    <mergeCell ref="C3:E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22"/>
  <sheetViews>
    <sheetView workbookViewId="0">
      <selection activeCell="A15" sqref="A15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1" t="s">
        <v>63</v>
      </c>
      <c r="B1" s="21"/>
      <c r="C1" s="21"/>
      <c r="D1" s="21"/>
      <c r="E1" s="21"/>
      <c r="F1" s="21"/>
      <c r="G1" s="21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1" t="s">
        <v>232</v>
      </c>
      <c r="B14" s="1" t="s">
        <v>225</v>
      </c>
    </row>
    <row r="15" spans="1:7" x14ac:dyDescent="0.4">
      <c r="A15" t="b">
        <f>RIGHT(B4,1)="트"</f>
        <v>1</v>
      </c>
    </row>
    <row r="16" spans="1:7" x14ac:dyDescent="0.4">
      <c r="B16" s="1" t="s">
        <v>226</v>
      </c>
    </row>
    <row r="18" spans="1:7" x14ac:dyDescent="0.4">
      <c r="A18" s="5" t="s">
        <v>65</v>
      </c>
      <c r="B18" s="5" t="s">
        <v>67</v>
      </c>
      <c r="C18" s="5" t="s">
        <v>70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sheetPr codeName="Sheet4"/>
  <dimension ref="A1:J36"/>
  <sheetViews>
    <sheetView topLeftCell="A22" workbookViewId="0">
      <selection activeCell="C36" sqref="C36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/>
      <c r="F16" s="5" t="s">
        <v>22</v>
      </c>
      <c r="G16" s="7">
        <v>42527</v>
      </c>
      <c r="H16" s="5" t="s">
        <v>197</v>
      </c>
      <c r="I16" s="5">
        <v>73</v>
      </c>
    </row>
    <row r="17" spans="1:10" x14ac:dyDescent="0.4">
      <c r="A17" s="5">
        <v>152002</v>
      </c>
      <c r="B17" s="5" t="s">
        <v>6</v>
      </c>
      <c r="C17" s="5">
        <v>12.4</v>
      </c>
      <c r="D17" s="5"/>
      <c r="F17" s="5" t="s">
        <v>23</v>
      </c>
      <c r="G17" s="7">
        <v>43556</v>
      </c>
      <c r="H17" s="5" t="s">
        <v>197</v>
      </c>
      <c r="I17" s="5">
        <v>68</v>
      </c>
    </row>
    <row r="18" spans="1:10" x14ac:dyDescent="0.4">
      <c r="A18" s="5">
        <v>152003</v>
      </c>
      <c r="B18" s="5" t="s">
        <v>4</v>
      </c>
      <c r="C18" s="5">
        <v>12.9</v>
      </c>
      <c r="D18" s="5"/>
      <c r="F18" s="5" t="s">
        <v>24</v>
      </c>
      <c r="G18" s="7">
        <v>40669</v>
      </c>
      <c r="H18" s="5" t="s">
        <v>198</v>
      </c>
      <c r="I18" s="5">
        <v>98</v>
      </c>
    </row>
    <row r="19" spans="1:10" x14ac:dyDescent="0.4">
      <c r="A19" s="5">
        <v>152004</v>
      </c>
      <c r="B19" s="5" t="s">
        <v>7</v>
      </c>
      <c r="C19" s="5">
        <v>12.5</v>
      </c>
      <c r="D19" s="5"/>
      <c r="F19" s="5" t="s">
        <v>25</v>
      </c>
      <c r="G19" s="7">
        <v>40483</v>
      </c>
      <c r="H19" s="5" t="s">
        <v>198</v>
      </c>
      <c r="I19" s="5">
        <v>65</v>
      </c>
    </row>
    <row r="20" spans="1:10" x14ac:dyDescent="0.4">
      <c r="A20" s="5">
        <v>152005</v>
      </c>
      <c r="B20" s="5" t="s">
        <v>5</v>
      </c>
      <c r="C20" s="5">
        <v>11.8</v>
      </c>
      <c r="D20" s="5"/>
      <c r="F20" s="5" t="s">
        <v>26</v>
      </c>
      <c r="G20" s="7">
        <v>43101</v>
      </c>
      <c r="H20" s="5" t="s">
        <v>199</v>
      </c>
      <c r="I20" s="5">
        <v>69</v>
      </c>
    </row>
    <row r="21" spans="1:10" x14ac:dyDescent="0.4">
      <c r="A21" s="5">
        <v>152006</v>
      </c>
      <c r="B21" s="5" t="s">
        <v>15</v>
      </c>
      <c r="C21" s="5">
        <v>12.3</v>
      </c>
      <c r="D21" s="5"/>
      <c r="F21" s="5" t="s">
        <v>27</v>
      </c>
      <c r="G21" s="7">
        <v>38513</v>
      </c>
      <c r="H21" s="5" t="s">
        <v>199</v>
      </c>
      <c r="I21" s="5">
        <v>80</v>
      </c>
    </row>
    <row r="22" spans="1:10" x14ac:dyDescent="0.4">
      <c r="A22" s="5">
        <v>152007</v>
      </c>
      <c r="B22" s="5" t="s">
        <v>16</v>
      </c>
      <c r="C22" s="5">
        <v>12.8</v>
      </c>
      <c r="D22" s="5"/>
      <c r="F22" s="5" t="s">
        <v>28</v>
      </c>
      <c r="G22" s="7">
        <v>41528</v>
      </c>
      <c r="H22" s="5" t="s">
        <v>199</v>
      </c>
      <c r="I22" s="5">
        <v>86</v>
      </c>
    </row>
    <row r="23" spans="1:10" x14ac:dyDescent="0.4">
      <c r="A23" s="5">
        <v>152008</v>
      </c>
      <c r="B23" s="5" t="s">
        <v>17</v>
      </c>
      <c r="C23" s="5">
        <v>12.1</v>
      </c>
      <c r="D23" s="5"/>
      <c r="F23" s="5" t="s">
        <v>29</v>
      </c>
      <c r="G23" s="7">
        <v>40339</v>
      </c>
      <c r="H23" s="5" t="s">
        <v>200</v>
      </c>
      <c r="I23" s="5">
        <v>70</v>
      </c>
    </row>
    <row r="24" spans="1:10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10" x14ac:dyDescent="0.4">
      <c r="A25" s="3" t="s">
        <v>31</v>
      </c>
      <c r="B25" s="4" t="s">
        <v>32</v>
      </c>
    </row>
    <row r="26" spans="1:10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4" t="s">
        <v>201</v>
      </c>
      <c r="H26" s="24"/>
      <c r="I26" s="24"/>
    </row>
    <row r="27" spans="1:10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5">
        <f>COUNTIF($I$16:$I$24,I16&gt;=80)</f>
        <v>0</v>
      </c>
      <c r="H27" s="25"/>
      <c r="I27" s="25"/>
      <c r="J27">
        <f>COUNTIF($F$16:$I$24,I16&gt;=80)</f>
        <v>0</v>
      </c>
    </row>
    <row r="28" spans="1:10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10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10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10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10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6" t="s">
        <v>55</v>
      </c>
      <c r="B36" s="27"/>
      <c r="C36" s="5" t="e">
        <f ca="1">TRUNC(COUNTIF($E$27:$E$35,E29)/SUMIF($A$27:$E$35,E29,$C$27:$C$35))</f>
        <v>#DIV/0!</v>
      </c>
      <c r="D36" s="5"/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28"/>
  <sheetViews>
    <sheetView tabSelected="1" topLeftCell="A7" workbookViewId="0">
      <selection activeCell="A19" sqref="A19:A27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21" t="s">
        <v>83</v>
      </c>
      <c r="B1" s="21"/>
      <c r="C1" s="21"/>
      <c r="D1" s="21"/>
      <c r="E1" s="21"/>
      <c r="F1" s="21"/>
      <c r="G1" s="21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233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7" t="s">
        <v>0</v>
      </c>
      <c r="B15" t="s">
        <v>227</v>
      </c>
    </row>
    <row r="17" spans="1:7" x14ac:dyDescent="0.4">
      <c r="A17" s="17" t="s">
        <v>231</v>
      </c>
      <c r="B17" s="17" t="s">
        <v>230</v>
      </c>
    </row>
    <row r="18" spans="1:7" x14ac:dyDescent="0.4">
      <c r="A18" s="17" t="s">
        <v>228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229</v>
      </c>
    </row>
    <row r="19" spans="1:7" x14ac:dyDescent="0.4">
      <c r="A19" s="18" t="s">
        <v>7</v>
      </c>
      <c r="B19" s="19"/>
      <c r="C19" s="19">
        <v>480000</v>
      </c>
      <c r="D19" s="19"/>
      <c r="E19" s="19"/>
      <c r="F19" s="19"/>
      <c r="G19" s="19">
        <v>480000</v>
      </c>
    </row>
    <row r="20" spans="1:7" x14ac:dyDescent="0.4">
      <c r="A20" s="18" t="s">
        <v>91</v>
      </c>
      <c r="B20" s="19">
        <v>290000</v>
      </c>
      <c r="C20" s="19"/>
      <c r="D20" s="19"/>
      <c r="E20" s="19"/>
      <c r="F20" s="19"/>
      <c r="G20" s="19">
        <v>290000</v>
      </c>
    </row>
    <row r="21" spans="1:7" x14ac:dyDescent="0.4">
      <c r="A21" s="18" t="s">
        <v>15</v>
      </c>
      <c r="B21" s="19"/>
      <c r="C21" s="19"/>
      <c r="D21" s="19">
        <v>595000</v>
      </c>
      <c r="E21" s="19"/>
      <c r="F21" s="19"/>
      <c r="G21" s="19">
        <v>595000</v>
      </c>
    </row>
    <row r="22" spans="1:7" x14ac:dyDescent="0.4">
      <c r="A22" s="18" t="s">
        <v>5</v>
      </c>
      <c r="B22" s="19">
        <v>305000</v>
      </c>
      <c r="C22" s="19"/>
      <c r="D22" s="19"/>
      <c r="E22" s="19"/>
      <c r="F22" s="19"/>
      <c r="G22" s="19">
        <v>305000</v>
      </c>
    </row>
    <row r="23" spans="1:7" x14ac:dyDescent="0.4">
      <c r="A23" s="18" t="s">
        <v>99</v>
      </c>
      <c r="B23" s="19">
        <v>325000</v>
      </c>
      <c r="C23" s="19"/>
      <c r="D23" s="19"/>
      <c r="E23" s="19"/>
      <c r="F23" s="19"/>
      <c r="G23" s="19">
        <v>325000</v>
      </c>
    </row>
    <row r="24" spans="1:7" x14ac:dyDescent="0.4">
      <c r="A24" s="18" t="s">
        <v>104</v>
      </c>
      <c r="B24" s="19"/>
      <c r="C24" s="19">
        <v>480000</v>
      </c>
      <c r="D24" s="19"/>
      <c r="E24" s="19"/>
      <c r="F24" s="19"/>
      <c r="G24" s="19">
        <v>480000</v>
      </c>
    </row>
    <row r="25" spans="1:7" x14ac:dyDescent="0.4">
      <c r="A25" s="18" t="s">
        <v>108</v>
      </c>
      <c r="B25" s="19"/>
      <c r="C25" s="19"/>
      <c r="D25" s="19"/>
      <c r="E25" s="19">
        <v>730000</v>
      </c>
      <c r="F25" s="19"/>
      <c r="G25" s="19">
        <v>730000</v>
      </c>
    </row>
    <row r="26" spans="1:7" x14ac:dyDescent="0.4">
      <c r="A26" s="18" t="s">
        <v>101</v>
      </c>
      <c r="B26" s="19"/>
      <c r="C26" s="19"/>
      <c r="D26" s="19"/>
      <c r="E26" s="19"/>
      <c r="F26" s="19">
        <v>1000000</v>
      </c>
      <c r="G26" s="19">
        <v>1000000</v>
      </c>
    </row>
    <row r="27" spans="1:7" x14ac:dyDescent="0.4">
      <c r="A27" s="18" t="s">
        <v>106</v>
      </c>
      <c r="B27" s="19"/>
      <c r="C27" s="19">
        <v>465000</v>
      </c>
      <c r="D27" s="19"/>
      <c r="E27" s="19"/>
      <c r="F27" s="19"/>
      <c r="G27" s="19">
        <v>465000</v>
      </c>
    </row>
    <row r="28" spans="1:7" x14ac:dyDescent="0.4">
      <c r="A28" s="18" t="s">
        <v>229</v>
      </c>
      <c r="B28" s="19">
        <v>325000</v>
      </c>
      <c r="C28" s="19">
        <v>480000</v>
      </c>
      <c r="D28" s="19">
        <v>595000</v>
      </c>
      <c r="E28" s="19">
        <v>730000</v>
      </c>
      <c r="F28" s="19">
        <v>1000000</v>
      </c>
      <c r="G28" s="19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G8"/>
  <sheetViews>
    <sheetView workbookViewId="0">
      <selection activeCell="K9" sqref="K9"/>
    </sheetView>
  </sheetViews>
  <sheetFormatPr defaultRowHeight="17.399999999999999" x14ac:dyDescent="0.4"/>
  <sheetData>
    <row r="1" spans="1:7" x14ac:dyDescent="0.4">
      <c r="A1" s="28" t="s">
        <v>63</v>
      </c>
      <c r="B1" s="28"/>
      <c r="C1" s="28"/>
      <c r="D1" s="28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2"/>
  <sheetViews>
    <sheetView workbookViewId="0">
      <selection activeCell="H13" sqref="H13"/>
    </sheetView>
  </sheetViews>
  <sheetFormatPr defaultRowHeight="17.399999999999999" x14ac:dyDescent="0.4"/>
  <sheetData>
    <row r="1" spans="1:5" ht="21" x14ac:dyDescent="0.4">
      <c r="A1" s="21" t="s">
        <v>119</v>
      </c>
      <c r="B1" s="21"/>
      <c r="C1" s="21"/>
      <c r="D1" s="21"/>
      <c r="E1" s="21"/>
    </row>
    <row r="3" spans="1:5" x14ac:dyDescent="0.4">
      <c r="A3" s="5" t="s">
        <v>120</v>
      </c>
      <c r="B3" s="20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0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0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0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0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0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0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0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0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0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3"/>
  <sheetViews>
    <sheetView workbookViewId="0">
      <selection activeCell="M33" sqref="M33"/>
    </sheetView>
  </sheetViews>
  <sheetFormatPr defaultRowHeight="17.399999999999999" x14ac:dyDescent="0.4"/>
  <sheetData>
    <row r="1" spans="1:5" ht="21" x14ac:dyDescent="0.4">
      <c r="A1" s="21" t="s">
        <v>137</v>
      </c>
      <c r="B1" s="21"/>
      <c r="C1" s="21"/>
      <c r="D1" s="21"/>
      <c r="E1" s="21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윤선 강</cp:lastModifiedBy>
  <dcterms:created xsi:type="dcterms:W3CDTF">2023-04-27T08:01:32Z</dcterms:created>
  <dcterms:modified xsi:type="dcterms:W3CDTF">2026-04-24T11:20:00Z</dcterms:modified>
</cp:coreProperties>
</file>