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박우현\Desktop\"/>
    </mc:Choice>
  </mc:AlternateContent>
  <xr:revisionPtr revIDLastSave="0" documentId="13_ncr:1_{D364E9C9-F66E-4549-BA65-4ABBF8F73C7C}" xr6:coauthVersionLast="47" xr6:coauthVersionMax="47" xr10:uidLastSave="{00000000-0000-0000-0000-000000000000}"/>
  <bookViews>
    <workbookView xWindow="-108" yWindow="-108" windowWidth="23256" windowHeight="12456" activeTab="2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6" i="3" l="1"/>
  <c r="D28" i="4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3" i="5"/>
  <c r="G5" i="7"/>
  <c r="G6" i="7"/>
  <c r="G7" i="7"/>
  <c r="G8" i="7"/>
  <c r="G9" i="7"/>
  <c r="G10" i="7"/>
  <c r="G11" i="7"/>
  <c r="G12" i="7"/>
  <c r="G13" i="7"/>
  <c r="G14" i="7"/>
  <c r="G4" i="7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박우현</author>
  </authors>
  <commentList>
    <comment ref="E3" authorId="0" shapeId="0" xr:uid="{01619384-F1E7-4B71-AD23-CCFCDB7DE0F5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<sst xmlns="http://schemas.openxmlformats.org/spreadsheetml/2006/main" count="313" uniqueCount="235">
  <si>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</si>
  <si>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</si>
  <si>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</si>
  <si>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</si>
  <si>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</si>
  <si>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</si>
  <si>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</si>
  <si>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</si>
  <si>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</si>
  <si>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</si>
  <si>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</si>
  <si>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</si>
  <si>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</si>
  <si>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</si>
  <si>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</si>
  <si>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</si>
  <si>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</si>
  <si>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</si>
  <si>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</si>
  <si>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</si>
  <si>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</si>
  <si>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</si>
  <si>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</si>
  <si>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</si>
  <si>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</si>
  <si>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</si>
  <si>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</si>
  <si>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</si>
  <si>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</si>
  <si>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</si>
  <si>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</si>
  <si>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</si>
  <si>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</si>
  <si>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</si>
  <si>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</si>
  <si>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</si>
  <si>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</si>
  <si>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</si>
  <si>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</si>
  <si>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</si>
  <si>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</si>
  <si>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</si>
  <si>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</si>
  <si>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</si>
  <si>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</si>
  <si>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</si>
  <si>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</si>
  <si>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</si>
  <si>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</si>
  <si>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</si>
  <si>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</si>
  <si>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</si>
  <si>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</si>
  <si>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</si>
  <si>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</si>
  <si>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</si>
  <si>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</si>
  <si>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</si>
  <si>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</si>
  <si>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</si>
  <si>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</si>
  <si>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</si>
  <si>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</si>
  <si>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</si>
  <si>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</si>
  <si>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</si>
  <si>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</si>
  <si>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</si>
  <si>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</si>
  <si>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</si>
  <si>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</si>
  <si>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</si>
  <si>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</si>
  <si>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</si>
  <si>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</si>
  <si>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</si>
  <si>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</si>
  <si>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</si>
  <si>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</si>
  <si>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</si>
  <si>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</si>
  <si>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</si>
  <si>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</si>
  <si>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</si>
  <si>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</si>
  <si>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</si>
  <si>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</si>
  <si>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</si>
  <si>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</si>
  <si>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</si>
  <si>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</si>
  <si>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</si>
  <si>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</si>
  <si>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</si>
  <si>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</si>
  <si>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</si>
  <si>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</si>
  <si>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</si>
  <si>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</si>
  <si>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</si>
  <si>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</si>
  <si>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</si>
  <si>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</si>
  <si>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</si>
  <si>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</si>
  <si>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</si>
  <si>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</si>
  <si>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</si>
  <si>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</si>
  <si>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</si>
  <si>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</si>
  <si>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</si>
  <si>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</si>
  <si>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</si>
  <si>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</si>
  <si>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</si>
  <si>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</si>
  <si>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</si>
  <si>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</si>
  <si>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</si>
  <si>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</si>
  <si>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</si>
  <si>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</si>
  <si>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</si>
  <si>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</si>
  <si>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</si>
  <si>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</si>
  <si>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</si>
  <si>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</si>
  <si>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</si>
  <si>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</si>
  <si>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</si>
  <si>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</si>
  <si>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</si>
  <si>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</si>
  <si>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</si>
  <si>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</si>
  <si>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</si>
  <si>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</si>
  <si>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</si>
  <si>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</si>
  <si>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</si>
  <si>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</si>
  <si>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</si>
  <si>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</si>
  <si>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</si>
  <si>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</si>
  <si>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</si>
  <si>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</si>
  <si>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</si>
  <si>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</si>
  <si>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</si>
  <si>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</si>
  <si>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</si>
  <si>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</si>
  <si>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</si>
  <si>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</si>
  <si>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</si>
  <si>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</si>
  <si>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</si>
  <si>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</si>
  <si>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</si>
  <si>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</si>
  <si>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</si>
  <si>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</si>
  <si>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</si>
  <si>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</si>
  <si>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</si>
  <si>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</si>
  <si>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</si>
  <si>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</si>
  <si>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</si>
  <si>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</si>
  <si>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</si>
  <si>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</si>
  <si>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</si>
  <si>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</si>
  <si>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</si>
  <si>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</si>
  <si>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</si>
  <si>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</si>
  <si>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</si>
  <si>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</si>
  <si>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</si>
  <si>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</si>
  <si>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</si>
  <si>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</si>
  <si>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</si>
  <si>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</si>
  <si>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</si>
  <si>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</si>
  <si>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</si>
  <si>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</si>
  <si>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</si>
  <si>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</si>
  <si>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</si>
  <si>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</si>
  <si>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</si>
  <si>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</si>
  <si>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</si>
  <si>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하이*</t>
    <phoneticPr fontId="1" type="noConversion"/>
  </si>
  <si>
    <t>*프라자</t>
    <phoneticPr fontId="1" type="noConversion"/>
  </si>
  <si>
    <t>성별</t>
    <phoneticPr fontId="1" type="noConversion"/>
  </si>
  <si>
    <t>여</t>
    <phoneticPr fontId="1" type="noConversion"/>
  </si>
  <si>
    <t>조건</t>
    <phoneticPr fontId="1" type="noConversion"/>
  </si>
  <si>
    <t>이름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</si>
  <si>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</si>
  <si>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</si>
  <si>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</si>
  <si>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Viva 리조트</t>
    <phoneticPr fontId="1" type="noConversion"/>
  </si>
  <si>
    <t>Alps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</si>
  <si>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</si>
  <si>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</si>
  <si>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</si>
  <si>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</si>
  <si>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</si>
  <si>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</si>
  <si>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</si>
  <si>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</si>
  <si>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</si>
  <si>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</si>
  <si>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</si>
  <si>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033)332-6000</t>
    <phoneticPr fontId="1" type="noConversion"/>
  </si>
  <si>
    <t>063)345-6262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</si>
  <si>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</si>
  <si>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</si>
  <si>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</si>
  <si>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</si>
  <si>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</si>
  <si>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</si>
  <si>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11월 17일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</si>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</sst>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&quot;₩&quot;#,##0"/>
    <numFmt numFmtId="180" formatCode="yy\/mm\/dd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8" fontId="0" fillId="0" borderId="1" xfId="1" applyNumberFormat="1" applyFont="1" applyBorder="1">
      <alignment vertical="center"/>
    </xf>
    <xf numFmtId="0" fontId="7" fillId="0" borderId="0" xfId="0" applyFont="1" applyAlignment="1">
      <alignment horizontal="centerContinuous" vertical="center"/>
    </xf>
    <xf numFmtId="180" fontId="0" fillId="0" borderId="0" xfId="0" applyNumberFormat="1">
      <alignment vertical="center"/>
    </xf>
    <xf numFmtId="41" fontId="0" fillId="0" borderId="1" xfId="1" applyFont="1" applyBorder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15240</xdr:colOff>
      <xdr:row>15</xdr:row>
      <xdr:rowOff>7620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92B95800-1968-45A1-8C05-284A1FC8D6DF}"/>
            </a:ext>
          </a:extLst>
        </xdr:cNvPr>
        <xdr:cNvSpPr/>
      </xdr:nvSpPr>
      <xdr:spPr>
        <a:xfrm>
          <a:off x="3139440" y="3368040"/>
          <a:ext cx="1447800" cy="43434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205</v>
      </c>
      <c r="B3" s="1" t="s">
        <v>212</v>
      </c>
      <c r="C3" s="1" t="s">
        <v>219</v>
      </c>
      <c r="D3" s="1" t="s">
        <v>226</v>
      </c>
      <c r="E3" s="1" t="s">
        <v>231</v>
      </c>
    </row>
    <row r="4" spans="1:5" x14ac:dyDescent="0.4">
      <c r="A4" s="1" t="s">
        <v>206</v>
      </c>
      <c r="B4" s="1" t="s">
        <v>213</v>
      </c>
      <c r="C4" s="1" t="s">
        <v>220</v>
      </c>
      <c r="D4" s="1" t="s">
        <v>230</v>
      </c>
      <c r="E4" s="1" t="s">
        <v>232</v>
      </c>
    </row>
    <row r="5" spans="1:5" x14ac:dyDescent="0.4">
      <c r="A5" s="1" t="s">
        <v>207</v>
      </c>
      <c r="B5" s="1" t="s">
        <v>214</v>
      </c>
      <c r="C5" s="1" t="s">
        <v>221</v>
      </c>
      <c r="D5" s="1" t="s">
        <v>227</v>
      </c>
      <c r="E5" s="1" t="s">
        <v>233</v>
      </c>
    </row>
    <row r="6" spans="1:5" x14ac:dyDescent="0.4">
      <c r="A6" s="1" t="s">
        <v>208</v>
      </c>
      <c r="B6" s="1" t="s">
        <v>215</v>
      </c>
      <c r="C6" s="1" t="s">
        <v>223</v>
      </c>
      <c r="D6" s="1" t="s">
        <v>228</v>
      </c>
      <c r="E6" s="1" t="s">
        <v>234</v>
      </c>
    </row>
    <row r="7" spans="1:5" x14ac:dyDescent="0.4">
      <c r="A7" s="1" t="s">
        <v>210</v>
      </c>
      <c r="B7" s="1" t="s">
        <v>216</v>
      </c>
      <c r="C7" s="1" t="s">
        <v>222</v>
      </c>
      <c r="D7" s="1" t="s">
        <v>227</v>
      </c>
      <c r="E7" s="1" t="s">
        <v>232</v>
      </c>
    </row>
    <row r="8" spans="1:5" x14ac:dyDescent="0.4">
      <c r="A8" s="1" t="s">
        <v>209</v>
      </c>
      <c r="B8" s="1" t="s">
        <v>217</v>
      </c>
      <c r="C8" s="1" t="s">
        <v>224</v>
      </c>
      <c r="D8" s="1" t="s">
        <v>227</v>
      </c>
      <c r="E8" s="1" t="s">
        <v>232</v>
      </c>
    </row>
    <row r="9" spans="1:5" x14ac:dyDescent="0.4">
      <c r="A9" s="1" t="s">
        <v>211</v>
      </c>
      <c r="B9" s="1" t="s">
        <v>218</v>
      </c>
      <c r="C9" s="1" t="s">
        <v>225</v>
      </c>
      <c r="D9" s="1" t="s">
        <v>229</v>
      </c>
      <c r="E9" s="1" t="s">
        <v>234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J10" sqref="J10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9" t="s">
        <v>77</v>
      </c>
      <c r="C1" s="19"/>
      <c r="D1" s="19"/>
      <c r="E1" s="19"/>
      <c r="F1" s="19"/>
      <c r="G1" s="19"/>
    </row>
    <row r="2" spans="2:7" x14ac:dyDescent="0.4">
      <c r="G2" s="20">
        <v>45688</v>
      </c>
    </row>
    <row r="3" spans="2:7" ht="18" thickBot="1" x14ac:dyDescent="0.45">
      <c r="B3" s="28" t="s">
        <v>78</v>
      </c>
      <c r="C3" s="28" t="s">
        <v>79</v>
      </c>
      <c r="D3" s="28" t="s">
        <v>80</v>
      </c>
      <c r="E3" s="28" t="s">
        <v>81</v>
      </c>
      <c r="F3" s="28" t="s">
        <v>82</v>
      </c>
      <c r="G3" s="28" t="s">
        <v>83</v>
      </c>
    </row>
    <row r="4" spans="2:7" ht="18" thickTop="1" x14ac:dyDescent="0.4">
      <c r="B4" s="25" t="s">
        <v>84</v>
      </c>
      <c r="C4" s="26">
        <v>800</v>
      </c>
      <c r="D4" s="27">
        <v>2E-3</v>
      </c>
      <c r="E4" s="26">
        <v>100</v>
      </c>
      <c r="F4" s="26">
        <v>900</v>
      </c>
      <c r="G4" s="26">
        <v>557</v>
      </c>
    </row>
    <row r="5" spans="2:7" x14ac:dyDescent="0.4">
      <c r="B5" s="23" t="s">
        <v>85</v>
      </c>
      <c r="C5" s="21">
        <v>2000</v>
      </c>
      <c r="D5" s="24">
        <v>8.9999999999999993E-3</v>
      </c>
      <c r="E5" s="21">
        <v>150</v>
      </c>
      <c r="F5" s="21">
        <v>2070</v>
      </c>
      <c r="G5" s="21">
        <v>590</v>
      </c>
    </row>
    <row r="6" spans="2:7" x14ac:dyDescent="0.4">
      <c r="B6" s="23" t="s">
        <v>86</v>
      </c>
      <c r="C6" s="21">
        <v>960</v>
      </c>
      <c r="D6" s="24">
        <v>3.0000000000000001E-3</v>
      </c>
      <c r="E6" s="21">
        <v>50</v>
      </c>
      <c r="F6" s="21">
        <v>1010</v>
      </c>
      <c r="G6" s="21">
        <v>650</v>
      </c>
    </row>
    <row r="7" spans="2:7" x14ac:dyDescent="0.4">
      <c r="B7" s="23" t="s">
        <v>87</v>
      </c>
      <c r="C7" s="21">
        <v>720</v>
      </c>
      <c r="D7" s="24">
        <v>0</v>
      </c>
      <c r="E7" s="21">
        <v>30</v>
      </c>
      <c r="F7" s="21">
        <v>750</v>
      </c>
      <c r="G7" s="21">
        <v>700</v>
      </c>
    </row>
    <row r="8" spans="2:7" x14ac:dyDescent="0.4">
      <c r="B8" s="23" t="s">
        <v>88</v>
      </c>
      <c r="C8" s="21">
        <v>1200</v>
      </c>
      <c r="D8" s="24">
        <v>0.02</v>
      </c>
      <c r="E8" s="21">
        <v>75</v>
      </c>
      <c r="F8" s="21">
        <v>1251</v>
      </c>
      <c r="G8" s="21">
        <v>245</v>
      </c>
    </row>
    <row r="9" spans="2:7" x14ac:dyDescent="0.4">
      <c r="B9" s="23" t="s">
        <v>89</v>
      </c>
      <c r="C9" s="21">
        <v>2800</v>
      </c>
      <c r="D9" s="24">
        <v>1E-3</v>
      </c>
      <c r="E9" s="21">
        <v>150</v>
      </c>
      <c r="F9" s="21">
        <v>2838</v>
      </c>
      <c r="G9" s="21">
        <v>430</v>
      </c>
    </row>
    <row r="10" spans="2:7" x14ac:dyDescent="0.4">
      <c r="B10" s="23" t="s">
        <v>90</v>
      </c>
      <c r="C10" s="21">
        <v>640</v>
      </c>
      <c r="D10" s="24">
        <v>0.01</v>
      </c>
      <c r="E10" s="21">
        <v>200</v>
      </c>
      <c r="F10" s="21">
        <v>840</v>
      </c>
      <c r="G10" s="21">
        <v>480</v>
      </c>
    </row>
    <row r="11" spans="2:7" x14ac:dyDescent="0.4">
      <c r="B11" s="23" t="s">
        <v>91</v>
      </c>
      <c r="C11" s="21">
        <v>720</v>
      </c>
      <c r="D11" s="24">
        <v>5.0000000000000001E-3</v>
      </c>
      <c r="E11" s="21">
        <v>40</v>
      </c>
      <c r="F11" s="21">
        <v>760</v>
      </c>
      <c r="G11" s="21">
        <v>843</v>
      </c>
    </row>
    <row r="12" spans="2:7" x14ac:dyDescent="0.4">
      <c r="B12" s="23" t="s">
        <v>92</v>
      </c>
      <c r="C12" s="21">
        <v>1200</v>
      </c>
      <c r="D12" s="24">
        <v>0.02</v>
      </c>
      <c r="E12" s="21">
        <v>50</v>
      </c>
      <c r="F12" s="21">
        <v>1226</v>
      </c>
      <c r="G12" s="21">
        <v>1100</v>
      </c>
    </row>
    <row r="13" spans="2:7" x14ac:dyDescent="0.4">
      <c r="B13" s="22" t="s">
        <v>93</v>
      </c>
      <c r="C13" s="21">
        <v>11040</v>
      </c>
      <c r="D13" s="24"/>
      <c r="E13" s="21">
        <v>845</v>
      </c>
      <c r="F13" s="21">
        <v>11645</v>
      </c>
      <c r="G13" s="21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abSelected="1" topLeftCell="A3" workbookViewId="0">
      <selection activeCell="A3" sqref="A3:H12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202</v>
      </c>
      <c r="B15" s="1" t="s">
        <v>204</v>
      </c>
      <c r="C15" s="1"/>
    </row>
    <row r="16" spans="1:8" x14ac:dyDescent="0.4">
      <c r="A16" s="1" t="s">
        <v>203</v>
      </c>
      <c r="B16" s="1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5" workbookViewId="0">
      <selection activeCell="D27" sqref="D27:D34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COUNTIFS(C16:C22,"&gt;=80",D16:D22,"&gt;=80",E16:E22,"&gt;="&amp;AVERAGE(E16:E22))/COUNTA(A16:A22)</f>
        <v>0.5714285714285714</v>
      </c>
      <c r="G23" s="13" t="s">
        <v>63</v>
      </c>
      <c r="H23" s="14"/>
      <c r="I23" s="15"/>
      <c r="J23" s="4" t="str">
        <f>VLOOKUP(LARGE(I16:I22,1),I16:J22,2,FALSE)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45809</v>
      </c>
      <c r="B27" s="4">
        <v>123001</v>
      </c>
      <c r="C27" s="4" t="s">
        <v>69</v>
      </c>
      <c r="D27" s="4" t="str">
        <f>IF(WEEKDAY(A27,2)&gt;=6,"주말","평일")</f>
        <v>주말</v>
      </c>
    </row>
    <row r="28" spans="1:10" x14ac:dyDescent="0.4">
      <c r="A28" s="7">
        <v>45812</v>
      </c>
      <c r="B28" s="4">
        <v>123002</v>
      </c>
      <c r="C28" s="4" t="s">
        <v>70</v>
      </c>
      <c r="D28" s="4" t="str">
        <f t="shared" ref="D28:D34" si="3">IF(WEEKDAY(A28,2)&gt;=6,"주말","평일")</f>
        <v>평일</v>
      </c>
    </row>
    <row r="29" spans="1:10" x14ac:dyDescent="0.4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4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200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201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M11" sqref="M11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18">
        <v>130000</v>
      </c>
      <c r="E4" s="18">
        <v>10350</v>
      </c>
      <c r="F4" s="18">
        <v>1750</v>
      </c>
      <c r="G4" s="18">
        <f>SUM(D4:F4)</f>
        <v>142100</v>
      </c>
    </row>
    <row r="5" spans="2:7" x14ac:dyDescent="0.4">
      <c r="B5" s="4">
        <v>5</v>
      </c>
      <c r="C5" s="4" t="s">
        <v>148</v>
      </c>
      <c r="D5" s="18">
        <v>130000</v>
      </c>
      <c r="E5" s="18">
        <v>10350</v>
      </c>
      <c r="F5" s="18">
        <v>1750</v>
      </c>
      <c r="G5" s="18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18">
        <v>440000</v>
      </c>
      <c r="E6" s="18">
        <v>6000</v>
      </c>
      <c r="F6" s="18">
        <v>2590</v>
      </c>
      <c r="G6" s="18">
        <f t="shared" si="0"/>
        <v>448590</v>
      </c>
    </row>
    <row r="7" spans="2:7" x14ac:dyDescent="0.4">
      <c r="B7" s="4">
        <v>6</v>
      </c>
      <c r="C7" s="4" t="s">
        <v>150</v>
      </c>
      <c r="D7" s="18">
        <v>200000</v>
      </c>
      <c r="E7" s="18">
        <v>14000</v>
      </c>
      <c r="F7" s="18">
        <v>3600</v>
      </c>
      <c r="G7" s="18">
        <f t="shared" si="0"/>
        <v>217600</v>
      </c>
    </row>
    <row r="8" spans="2:7" x14ac:dyDescent="0.4">
      <c r="B8" s="4">
        <v>1</v>
      </c>
      <c r="C8" s="4" t="s">
        <v>151</v>
      </c>
      <c r="D8" s="18">
        <v>800000</v>
      </c>
      <c r="E8" s="18">
        <v>20000</v>
      </c>
      <c r="F8" s="18">
        <v>4320</v>
      </c>
      <c r="G8" s="18">
        <f t="shared" si="0"/>
        <v>824320</v>
      </c>
    </row>
    <row r="9" spans="2:7" x14ac:dyDescent="0.4">
      <c r="B9" s="4">
        <v>7</v>
      </c>
      <c r="C9" s="4" t="s">
        <v>152</v>
      </c>
      <c r="D9" s="18">
        <v>178000</v>
      </c>
      <c r="E9" s="18">
        <v>17800</v>
      </c>
      <c r="F9" s="18">
        <v>4960</v>
      </c>
      <c r="G9" s="18">
        <f t="shared" si="0"/>
        <v>200760</v>
      </c>
    </row>
    <row r="10" spans="2:7" x14ac:dyDescent="0.4">
      <c r="B10" s="4">
        <v>11</v>
      </c>
      <c r="C10" s="4" t="s">
        <v>153</v>
      </c>
      <c r="D10" s="18">
        <v>400000</v>
      </c>
      <c r="E10" s="18">
        <v>14100</v>
      </c>
      <c r="F10" s="18">
        <v>5200</v>
      </c>
      <c r="G10" s="18">
        <f t="shared" si="0"/>
        <v>419300</v>
      </c>
    </row>
    <row r="11" spans="2:7" x14ac:dyDescent="0.4">
      <c r="B11" s="4">
        <v>3</v>
      </c>
      <c r="C11" s="4" t="s">
        <v>152</v>
      </c>
      <c r="D11" s="18">
        <v>343000</v>
      </c>
      <c r="E11" s="18">
        <v>12362</v>
      </c>
      <c r="F11" s="18">
        <v>5500</v>
      </c>
      <c r="G11" s="18">
        <f t="shared" si="0"/>
        <v>360862</v>
      </c>
    </row>
    <row r="12" spans="2:7" x14ac:dyDescent="0.4">
      <c r="B12" s="4">
        <v>10</v>
      </c>
      <c r="C12" s="4" t="s">
        <v>154</v>
      </c>
      <c r="D12" s="18">
        <v>500000</v>
      </c>
      <c r="E12" s="18">
        <v>22000</v>
      </c>
      <c r="F12" s="18">
        <v>6720</v>
      </c>
      <c r="G12" s="18">
        <f t="shared" si="0"/>
        <v>528720</v>
      </c>
    </row>
    <row r="13" spans="2:7" x14ac:dyDescent="0.4">
      <c r="B13" s="4">
        <v>2</v>
      </c>
      <c r="C13" s="4" t="s">
        <v>155</v>
      </c>
      <c r="D13" s="18">
        <v>700000</v>
      </c>
      <c r="E13" s="18">
        <v>97500</v>
      </c>
      <c r="F13" s="18">
        <v>7100</v>
      </c>
      <c r="G13" s="18">
        <f t="shared" si="0"/>
        <v>804600</v>
      </c>
    </row>
    <row r="14" spans="2:7" x14ac:dyDescent="0.4">
      <c r="B14" s="4">
        <v>9</v>
      </c>
      <c r="C14" s="4" t="s">
        <v>156</v>
      </c>
      <c r="D14" s="18">
        <v>350000</v>
      </c>
      <c r="E14" s="18">
        <v>49550</v>
      </c>
      <c r="F14" s="18">
        <v>5280</v>
      </c>
      <c r="G14" s="1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0" workbookViewId="0">
      <selection activeCell="R17" sqref="R17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박성재</cp:lastModifiedBy>
  <dcterms:created xsi:type="dcterms:W3CDTF">2023-04-27T08:01:32Z</dcterms:created>
  <dcterms:modified xsi:type="dcterms:W3CDTF">2026-04-18T15:01:20Z</dcterms:modified>
</cp:coreProperties>
</file>