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gyubi\OneDrive\문서\바탕 화면\"/>
    </mc:Choice>
  </mc:AlternateContent>
  <xr:revisionPtr revIDLastSave="0" documentId="13_ncr:1_{68558357-1D59-47D4-AAE8-9664B69A0669}" xr6:coauthVersionLast="47" xr6:coauthVersionMax="47" xr10:uidLastSave="{00000000-0000-0000-0000-000000000000}"/>
  <bookViews>
    <workbookView xWindow="-108" yWindow="-108" windowWidth="23256" windowHeight="12456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81029"/>
  <pivotCaches>
    <pivotCache cacheId="30" r:id="rId9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5" i="3"/>
  <c r="L21" i="3"/>
  <c r="L6" i="3"/>
  <c r="L22" i="3"/>
  <c r="L7" i="3"/>
  <c r="L23" i="3"/>
  <c r="L8" i="3"/>
  <c r="L24" i="3"/>
  <c r="L9" i="3"/>
  <c r="L25" i="3"/>
  <c r="L10" i="3"/>
  <c r="L26" i="3"/>
  <c r="L11" i="3"/>
  <c r="L27" i="3"/>
  <c r="L12" i="3"/>
  <c r="L13" i="3"/>
  <c r="L29" i="3"/>
  <c r="L14" i="3"/>
  <c r="L15" i="3"/>
  <c r="L16" i="3"/>
  <c r="L17" i="3"/>
  <c r="L18" i="3"/>
  <c r="L4" i="3"/>
  <c r="L28" i="3"/>
  <c r="L20" i="3"/>
  <c r="L19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FAA6A2-4DB3-499C-B2C6-EFE1F45505D1}" name="MS Access Database_Query" type="1" refreshedVersion="7" background="1">
    <dbPr connection="DSN=MS Access Database;DBQ=C:\새 폴더\모의주식투자.accdb;DefaultDir=C:\새 폴더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C:\새 폴더\모의주식투자.accdb`.`9월대회성적 : 테이블` `9월대회성적 : 테이블`"/>
  </connection>
</connections>
</file>

<file path=xl/sharedStrings.xml><?xml version="1.0" encoding="utf-8"?>
<sst xmlns="http://schemas.openxmlformats.org/spreadsheetml/2006/main" count="672" uniqueCount="121">
  <si>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</si>
  <si>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</si>
  <si>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</si>
  <si>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</si>
  <si>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</si>
  <si>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</si>
  <si>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</si>
  <si>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</si>
  <si>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</si>
  <si>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</si>
  <si>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</si>
  <si>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</si>
  <si>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</si>
  <si>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</si>
  <si>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</si>
  <si>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</si>
  <si>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</si>
  <si>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</si>
  <si>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</si>
  <si>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</si>
  <si>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</si>
  <si>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</si>
  <si>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</si>
  <si>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</si>
  <si>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</si>
  <si>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</si>
  <si>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</si>
  <si>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</si>
  <si>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</si>
  <si>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</si>
  <si>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</si>
  <si>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</si>
  <si>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</si>
  <si>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</si>
  <si>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</si>
  <si>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</si>
  <si>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</si>
  <si>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</si>
  <si>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</si>
  <si>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</si>
  <si>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</si>
  <si>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</si>
  <si>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</si>
  <si>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</si>
  <si>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</si>
  <si>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</si>
  <si>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</si>
  <si>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</si>
  <si>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</si>
  <si>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</si>
  <si>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</si>
  <si>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</si>
  <si>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</si>
  <si>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</si>
  <si>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</si>
  <si>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</si>
  <si>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</si>
  <si>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</si>
  <si>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</si>
  <si>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</si>
  <si>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</si>
  <si>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</si>
  <si>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</si>
  <si>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</si>
  <si>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</si>
  <si>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</si>
  <si>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</si>
  <si>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</si>
  <si>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</si>
  <si>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</si>
  <si>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</si>
  <si>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</si>
  <si>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</si>
  <si>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</si>
  <si>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</si>
  <si>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</si>
  <si>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</si>
  <si>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</si>
  <si>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</si>
  <si>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</si>
  <si>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</si>
  <si>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</si>
  <si>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</si>
  <si>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</si>
  <si>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</si>
  <si>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</si>
  <si>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</si>
  <si>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</si>
  <si>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</si>
  <si>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</si>
  <si>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</si>
  <si>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</si>
  <si>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</si>
  <si>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</si>
  <si>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</si>
  <si>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</si>
  <si>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</si>
  <si>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</si>
  <si>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</si>
  <si>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</si>
  <si>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</si>
  <si>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</si>
  <si>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</si>
  <si>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</si>
  <si>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</si>
  <si>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</si>
  <si>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</si>
  <si>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</si>
  <si>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</si>
  <si>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</si>
  <si>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합계 : 전체평균</t>
  </si>
  <si>
    <t>김*</t>
    <phoneticPr fontId="1" type="noConversion"/>
  </si>
  <si>
    <t>이*</t>
    <phoneticPr fontId="1" type="noConversion"/>
  </si>
  <si>
    <t>03-01-20 - 03-20-20</t>
  </si>
  <si>
    <t>03-21-20 - 04-09-20</t>
  </si>
  <si>
    <t>04-30-20 - 05-19-20</t>
  </si>
  <si>
    <t>07-19-20 - 08-07-20</t>
  </si>
  <si>
    <t>03-01-20 - 03-20-20 요약</t>
  </si>
  <si>
    <t>03-21-20 - 04-09-20 요약</t>
  </si>
  <si>
    <t>04-30-20 - 05-19-20 요약</t>
  </si>
  <si>
    <t>07-19-20 - 08-07-20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</si>
</sst>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규빈" refreshedDate="45941.537583912039" backgroundQuery="1" createdVersion="7" refreshedVersion="7" minRefreshableVersion="3" recordCount="50" xr:uid="{7794DE4C-BB8A-4AE9-B4C8-26BF38F2C4AA}">
  <cacheSource type="external" connectionId="1"/>
  <cacheFields count="11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base="4">
        <rangePr autoStart="0" autoEnd="0" groupBy="days" startDate="2020-03-01T00:00:00" endDate="2020-08-07T00:00:00" groupInterval="20"/>
        <groupItems count="10">
          <s v="&lt;03-01-20"/>
          <s v="03-01-20 - 03-20-20"/>
          <s v="03-21-20 - 04-09-20"/>
          <s v="04-10-20 - 04-29-20"/>
          <s v="04-30-20 - 05-19-20"/>
          <s v="05-20-20 - 06-08-20"/>
          <s v="06-09-20 - 06-28-20"/>
          <s v="06-29-20 - 07-18-20"/>
          <s v="07-19-20 - 08-07-20"/>
          <s v="&gt;08-07-20"/>
        </groupItems>
      </fieldGroup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전체평균" numFmtId="0" formula="(첫째주+둘째주+셋째주 +넷째주 )/4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F1FC33-D26A-4643-9E90-60D0F1253CC8}" name="피벗 테이블1" cacheId="3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3:H28" firstHeaderRow="1" firstDataRow="2" firstDataCol="2"/>
  <pivotFields count="11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/>
  </pivotFields>
  <rowFields count="2">
    <field x="4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4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topLeftCell="A16" workbookViewId="0">
      <selection activeCell="M27" sqref="M27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I2&gt;H2</f>
        <v>0</v>
      </c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AND(ISODD(COLUMN())=TRUE,RIGHT(A$1,1)="주")</formula>
    </cfRule>
  </conditionalFormatting>
  <pageMargins left="0.7" right="0.7" top="0.75" bottom="0.75" header="0.3" footer="0.3"/>
  <pageSetup paperSize="9" orientation="portrait" r:id="rId1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zoomScaleNormal="100" workbookViewId="0">
      <selection activeCell="K13" sqref="K13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colBreaks count="1" manualBreakCount="1">
    <brk id="10" max="1048575" man="1"/>
  </col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abSelected="1" workbookViewId="0">
      <selection activeCell="N8" sqref="N8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/>
      <c r="L3" s="4" t="str">
        <f>Fn평가(G3,H3,I3,J3)</f>
        <v/>
      </c>
      <c r="M3" s="8" t="str">
        <f>IFERROR(REPT("▶",(J3-I3)/10),REPT("◁",ABS((J3-I3)/10)))</f>
        <v>▶▶▶</v>
      </c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/>
      <c r="L4" s="4" t="str">
        <f t="shared" ref="L4:L29" si="0">Fn평가(G4,H4,I4,J4)</f>
        <v>저조</v>
      </c>
      <c r="M4" s="8" t="str">
        <f t="shared" ref="M4:M29" si="1">IFERROR(REPT("▶",(J4-I4)/10),REPT("◁",ABS((J4-I4)/10)))</f>
        <v>◁◁◁</v>
      </c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/>
      <c r="L5" s="4" t="str">
        <f t="shared" si="0"/>
        <v/>
      </c>
      <c r="M5" s="8" t="str">
        <f t="shared" si="1"/>
        <v>▶</v>
      </c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/>
      <c r="L6" s="4" t="str">
        <f t="shared" si="0"/>
        <v/>
      </c>
      <c r="M6" s="8" t="str">
        <f t="shared" si="1"/>
        <v/>
      </c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/>
      <c r="L7" s="4" t="str">
        <f t="shared" si="0"/>
        <v/>
      </c>
      <c r="M7" s="8" t="str">
        <f t="shared" si="1"/>
        <v/>
      </c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/>
      <c r="L8" s="4" t="str">
        <f t="shared" si="0"/>
        <v/>
      </c>
      <c r="M8" s="8" t="str">
        <f t="shared" si="1"/>
        <v/>
      </c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/>
      <c r="L9" s="4" t="str">
        <f t="shared" si="0"/>
        <v>우수</v>
      </c>
      <c r="M9" s="8" t="str">
        <f t="shared" si="1"/>
        <v>◁◁</v>
      </c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/>
      <c r="L10" s="4" t="str">
        <f t="shared" si="0"/>
        <v/>
      </c>
      <c r="M10" s="8" t="str">
        <f t="shared" si="1"/>
        <v>▶</v>
      </c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/>
      <c r="L11" s="4" t="str">
        <f t="shared" si="0"/>
        <v/>
      </c>
      <c r="M11" s="8" t="str">
        <f t="shared" si="1"/>
        <v>▶▶</v>
      </c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/>
      <c r="L12" s="4" t="str">
        <f t="shared" si="0"/>
        <v/>
      </c>
      <c r="M12" s="8" t="str">
        <f t="shared" si="1"/>
        <v/>
      </c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/>
      <c r="L13" s="4" t="str">
        <f t="shared" si="0"/>
        <v/>
      </c>
      <c r="M13" s="8" t="str">
        <f t="shared" si="1"/>
        <v>◁◁</v>
      </c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/>
      <c r="L14" s="4" t="str">
        <f t="shared" si="0"/>
        <v/>
      </c>
      <c r="M14" s="8" t="str">
        <f t="shared" si="1"/>
        <v>◁</v>
      </c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/>
      <c r="L15" s="4" t="str">
        <f t="shared" si="0"/>
        <v/>
      </c>
      <c r="M15" s="8" t="str">
        <f t="shared" si="1"/>
        <v>◁</v>
      </c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/>
      <c r="L16" s="4" t="str">
        <f t="shared" si="0"/>
        <v/>
      </c>
      <c r="M16" s="8" t="str">
        <f t="shared" si="1"/>
        <v>▶▶</v>
      </c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/>
      <c r="L17" s="4" t="str">
        <f t="shared" si="0"/>
        <v>우수</v>
      </c>
      <c r="M17" s="8" t="str">
        <f t="shared" si="1"/>
        <v/>
      </c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/>
      <c r="L18" s="4" t="str">
        <f t="shared" si="0"/>
        <v/>
      </c>
      <c r="M18" s="8" t="str">
        <f t="shared" si="1"/>
        <v>◁</v>
      </c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/>
      <c r="L19" s="4" t="str">
        <f t="shared" si="0"/>
        <v/>
      </c>
      <c r="M19" s="8" t="str">
        <f t="shared" si="1"/>
        <v/>
      </c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/>
      <c r="L20" s="4" t="str">
        <f t="shared" si="0"/>
        <v/>
      </c>
      <c r="M20" s="8" t="str">
        <f t="shared" si="1"/>
        <v>◁</v>
      </c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/>
      <c r="L21" s="4" t="str">
        <f t="shared" si="0"/>
        <v/>
      </c>
      <c r="M21" s="8" t="str">
        <f t="shared" si="1"/>
        <v>◁◁◁</v>
      </c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/>
      <c r="L22" s="4" t="str">
        <f t="shared" si="0"/>
        <v/>
      </c>
      <c r="M22" s="8" t="str">
        <f t="shared" si="1"/>
        <v>▶▶</v>
      </c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/>
      <c r="L23" s="4" t="str">
        <f t="shared" si="0"/>
        <v/>
      </c>
      <c r="M23" s="8" t="str">
        <f t="shared" si="1"/>
        <v>▶</v>
      </c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/>
      <c r="L24" s="4" t="str">
        <f t="shared" si="0"/>
        <v/>
      </c>
      <c r="M24" s="8" t="str">
        <f t="shared" si="1"/>
        <v/>
      </c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/>
      <c r="L25" s="4" t="str">
        <f t="shared" si="0"/>
        <v>우수</v>
      </c>
      <c r="M25" s="8" t="str">
        <f t="shared" si="1"/>
        <v>▶</v>
      </c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/>
      <c r="L26" s="4" t="str">
        <f t="shared" si="0"/>
        <v/>
      </c>
      <c r="M26" s="8" t="str">
        <f t="shared" si="1"/>
        <v/>
      </c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/>
      <c r="L27" s="4" t="str">
        <f t="shared" si="0"/>
        <v>저조</v>
      </c>
      <c r="M27" s="8" t="str">
        <f t="shared" si="1"/>
        <v>◁◁◁◁</v>
      </c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/>
      <c r="L28" s="4" t="str">
        <f t="shared" si="0"/>
        <v/>
      </c>
      <c r="M28" s="8" t="str">
        <f t="shared" si="1"/>
        <v>▶</v>
      </c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/>
      <c r="L29" s="4" t="str">
        <f t="shared" si="0"/>
        <v/>
      </c>
      <c r="M29" s="8" t="str">
        <f t="shared" si="1"/>
        <v/>
      </c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>
        <f t="array" ref="C33">ROUND(AVERAGE(IF(($D$3:$D$29=B33)*(($E$3:$E$29="사원")+($E$3:$E$29="대리")),$G$3:$J$29)),1)</f>
        <v>80.599999999999994</v>
      </c>
      <c r="D33" s="4">
        <f t="array" ref="D33">LARGE(IF($D$3:$D$29=B33,$G$3:$J$29),1)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>
        <f t="array" ref="C34">ROUND(AVERAGE(IF(($D$3:$D$29=B34)*(($E$3:$E$29="사원")+($E$3:$E$29="대리")),$G$3:$J$29)),1)</f>
        <v>81.2</v>
      </c>
      <c r="D34" s="4">
        <f t="array" ref="D34">LARGE(IF($D$3:$D$29=B34,$G$3:$J$29),1)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>
        <f t="array" ref="C35">ROUND(AVERAGE(IF(($D$3:$D$29=B35)*(($E$3:$E$29="사원")+($E$3:$E$29="대리")),$G$3:$J$29)),1)</f>
        <v>87.2</v>
      </c>
      <c r="D35" s="4">
        <f t="array" ref="D35">LARGE(IF($D$3:$D$29=B35,$G$3:$J$29),1)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>
        <f t="array" ref="C36">ROUND(AVERAGE(IF(($D$3:$D$29=B36)*(($E$3:$E$29="사원")+($E$3:$E$29="대리")),$G$3:$J$29)),1)</f>
        <v>71.900000000000006</v>
      </c>
      <c r="D36" s="4">
        <f t="array" ref="D36">LARGE(IF($D$3:$D$29=B36,$G$3:$J$29),1)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B11" sqref="B11"/>
    </sheetView>
  </sheetViews>
  <sheetFormatPr defaultRowHeight="17.399999999999999" x14ac:dyDescent="0.4"/>
  <cols>
    <col min="2" max="2" width="11.19921875" bestFit="1" customWidth="1"/>
    <col min="3" max="3" width="10.3984375" bestFit="1" customWidth="1"/>
    <col min="4" max="9" width="7.19921875" bestFit="1" customWidth="1"/>
    <col min="10" max="10" width="8.3984375" bestFit="1" customWidth="1"/>
    <col min="11" max="11" width="12.3984375" bestFit="1" customWidth="1"/>
    <col min="12" max="12" width="15" bestFit="1" customWidth="1"/>
    <col min="13" max="16" width="12.3984375" bestFit="1" customWidth="1"/>
    <col min="17" max="17" width="15" bestFit="1" customWidth="1"/>
    <col min="18" max="21" width="12.3984375" bestFit="1" customWidth="1"/>
    <col min="22" max="22" width="15" bestFit="1" customWidth="1"/>
    <col min="23" max="23" width="8.3984375" bestFit="1" customWidth="1"/>
  </cols>
  <sheetData>
    <row r="3" spans="2:8" x14ac:dyDescent="0.4">
      <c r="B3" s="11" t="s">
        <v>110</v>
      </c>
      <c r="D3" s="11" t="s">
        <v>3</v>
      </c>
    </row>
    <row r="4" spans="2:8" x14ac:dyDescent="0.4">
      <c r="B4" s="11" t="s">
        <v>4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">
      <c r="B5" t="s">
        <v>113</v>
      </c>
      <c r="D5" s="12"/>
      <c r="E5" s="12"/>
      <c r="F5" s="12"/>
      <c r="G5" s="12"/>
      <c r="H5" s="12"/>
    </row>
    <row r="6" spans="2:8" x14ac:dyDescent="0.4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">
      <c r="B10" t="s">
        <v>117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">
      <c r="B11" t="s">
        <v>114</v>
      </c>
      <c r="D11" s="12"/>
      <c r="E11" s="12"/>
      <c r="F11" s="12"/>
      <c r="G11" s="12"/>
      <c r="H11" s="12"/>
    </row>
    <row r="12" spans="2:8" x14ac:dyDescent="0.4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">
      <c r="B16" t="s">
        <v>118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">
      <c r="B17" t="s">
        <v>115</v>
      </c>
      <c r="D17" s="12"/>
      <c r="E17" s="12"/>
      <c r="F17" s="12"/>
      <c r="G17" s="12"/>
      <c r="H17" s="12"/>
    </row>
    <row r="18" spans="2:8" x14ac:dyDescent="0.4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">
      <c r="B21" t="s">
        <v>119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">
      <c r="B22" t="s">
        <v>116</v>
      </c>
      <c r="D22" s="12"/>
      <c r="E22" s="12"/>
      <c r="F22" s="12"/>
      <c r="G22" s="12"/>
      <c r="H22" s="12"/>
    </row>
    <row r="23" spans="2:8" x14ac:dyDescent="0.4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">
      <c r="B27" t="s">
        <v>120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topLeftCell="A7" workbookViewId="0">
      <selection activeCell="J11" sqref="J11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111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112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N18" sqref="N18"/>
    </sheetView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I8" sqref="I8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K10" sqref="K10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김규빈</cp:lastModifiedBy>
  <dcterms:created xsi:type="dcterms:W3CDTF">2023-08-09T00:13:15Z</dcterms:created>
  <dcterms:modified xsi:type="dcterms:W3CDTF">2025-10-11T05:36:39Z</dcterms:modified>
</cp:coreProperties>
</file>