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cho\OneDrive\바탕 화면\"/>
    </mc:Choice>
  </mc:AlternateContent>
  <xr:revisionPtr revIDLastSave="0" documentId="13_ncr:1_{A83DE012-C08C-4A67-99C3-98A8EEA690F9}" xr6:coauthVersionLast="47" xr6:coauthVersionMax="47" xr10:uidLastSave="{00000000-0000-0000-0000-000000000000}"/>
  <bookViews>
    <workbookView xWindow="-110" yWindow="-110" windowWidth="25820" windowHeight="1550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<sst xmlns="http://schemas.openxmlformats.org/spreadsheetml/2006/main" count="347" uniqueCount="240">
  <si>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</si>
  <si>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</si>
  <si>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</si>
  <si>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</si>
  <si>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</si>
  <si>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</si>
  <si>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</si>
  <si>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</si>
  <si>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</si>
  <si>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</si>
  <si>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</si>
  <si>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</si>
  <si>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</si>
  <si>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</si>
  <si>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</si>
  <si>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</si>
  <si>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</si>
  <si>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</si>
  <si>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</si>
  <si>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</si>
  <si>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</si>
  <si>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</si>
  <si>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</si>
  <si>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</si>
  <si>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</si>
  <si>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</si>
  <si>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</si>
  <si>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</si>
  <si>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</si>
  <si>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</si>
  <si>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</si>
  <si>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</si>
  <si>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</si>
  <si>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</si>
  <si>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</si>
  <si>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</si>
  <si>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</si>
  <si>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</si>
  <si>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</si>
  <si>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</si>
  <si>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</si>
  <si>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</si>
  <si>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</si>
  <si>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</si>
  <si>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</si>
  <si>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</si>
  <si>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</si>
  <si>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</si>
  <si>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</si>
  <si>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</si>
  <si>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</si>
  <si>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</si>
  <si>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</si>
  <si>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</si>
  <si>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</si>
  <si>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</si>
  <si>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</si>
  <si>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</si>
  <si>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</si>
  <si>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</si>
  <si>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</si>
  <si>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</si>
  <si>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</si>
  <si>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</si>
  <si>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</si>
  <si>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</si>
  <si>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</si>
  <si>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</si>
  <si>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</si>
  <si>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</si>
  <si>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</si>
  <si>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</si>
  <si>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</si>
  <si>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</si>
  <si>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</si>
  <si>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</si>
  <si>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</si>
  <si>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</si>
  <si>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</si>
  <si>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</si>
  <si>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</si>
  <si>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</si>
  <si>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</si>
  <si>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</si>
  <si>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</si>
  <si>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</si>
  <si>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</si>
  <si>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</si>
  <si>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</si>
  <si>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</si>
  <si>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</si>
  <si>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</si>
  <si>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</si>
  <si>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</si>
  <si>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</si>
  <si>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</si>
  <si>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</si>
  <si>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</si>
  <si>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</si>
  <si>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</si>
  <si>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</si>
  <si>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</si>
  <si>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</si>
  <si>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</si>
  <si>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</si>
  <si>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</si>
  <si>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</si>
  <si>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</si>
  <si>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</si>
  <si>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</si>
  <si>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</si>
  <si>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</si>
  <si>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</si>
  <si>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</si>
  <si>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</si>
  <si>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</si>
  <si>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</si>
  <si>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</si>
  <si>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</si>
  <si>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</si>
  <si>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</si>
  <si>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</si>
  <si>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</si>
  <si>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</si>
  <si>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</si>
  <si>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</si>
  <si>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</si>
  <si>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</si>
  <si>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</si>
  <si>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</si>
  <si>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</si>
  <si>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</si>
  <si>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</si>
  <si>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</si>
  <si>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</si>
  <si>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</si>
  <si>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</si>
  <si>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</si>
  <si>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</si>
  <si>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</si>
  <si>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</si>
  <si>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</si>
  <si>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</si>
  <si>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</si>
  <si>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</si>
  <si>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</si>
  <si>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</si>
  <si>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</si>
  <si>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</si>
  <si>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</si>
  <si>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</si>
  <si>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</si>
  <si>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</si>
  <si>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</si>
  <si>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</si>
  <si>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</si>
  <si>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</si>
  <si>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</si>
  <si>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</si>
  <si>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</si>
  <si>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</si>
  <si>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</si>
  <si>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</si>
  <si>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</si>
  <si>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</si>
  <si>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</si>
  <si>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</si>
  <si>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</si>
  <si>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</si>
  <si>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</si>
  <si>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</si>
  <si>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</si>
  <si>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</si>
  <si>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</si>
  <si>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</si>
  <si>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</si>
  <si>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</si>
  <si>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</si>
  <si>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</si>
  <si>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</si>
  <si>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</si>
  <si>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</si>
  <si>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</si>
  <si>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</si>
  <si>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</si>
  <si>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</si>
  <si>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</si>
  <si>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</si>
  <si>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</si>
  <si>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</si>
  <si>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</si>
  <si>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</si>
  <si>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</si>
  <si>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</si>
  <si>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</si>
  <si>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</si>
  <si>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</si>
  <si>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</si>
  <si>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</si>
  <si>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</si>
  <si>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</si>
  <si>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</si>
  <si>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</si>
  <si>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</si>
  <si>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</si>
  <si>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</si>
  <si>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</si>
  <si>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</si>
  <si>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</si>
  <si>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</si>
  <si>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</si>
  <si>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</si>
  <si>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</si>
  <si>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</si>
  <si>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</si>
  <si>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</si>
  <si>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</si>
  <si>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</si>
  <si>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</si>
  <si>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</si>
  <si>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성별</t>
    <phoneticPr fontId="1" type="noConversion"/>
  </si>
  <si>
    <t>남</t>
    <phoneticPr fontId="1" type="noConversion"/>
  </si>
  <si>
    <t>품목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</si>
  <si>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</si>
  <si>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</si>
  <si>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</si>
  <si>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</si>
  <si>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</si>
  <si>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</si>
  <si>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산지</t>
    <phoneticPr fontId="1" type="noConversion"/>
  </si>
  <si>
    <t>충정북도 충주</t>
    <phoneticPr fontId="1" type="noConversion"/>
  </si>
  <si>
    <t>경상북도 상주</t>
    <phoneticPr fontId="1" type="noConversion"/>
  </si>
  <si>
    <t>충정남도 논산</t>
    <phoneticPr fontId="1" type="noConversion"/>
  </si>
  <si>
    <t>경상남도 사천</t>
    <phoneticPr fontId="1" type="noConversion"/>
  </si>
  <si>
    <t>경상북도 청도</t>
    <phoneticPr fontId="1" type="noConversion"/>
  </si>
  <si>
    <t>충정북도 맹동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</si>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</sst>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  <xf numFmtId="0" fontId="0" fillId="0" borderId="0" xfId="0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9DA60E5-F898-8CB9-C069-9BD6CA75690D}"/>
            </a:ext>
          </a:extLst>
        </xdr:cNvPr>
        <xdr:cNvSpPr/>
      </xdr:nvSpPr>
      <xdr:spPr>
        <a:xfrm>
          <a:off x="3568700" y="2641600"/>
          <a:ext cx="79375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원석" refreshedDate="45900.561231018517" createdVersion="8" refreshedVersion="8" minRefreshableVersion="3" recordCount="12" xr:uid="{63573603-279B-4595-8015-EA0F5234DEED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4-05-07T00:00:00" endDate="2024-07-17T00:00:00"/>
        <groupItems count="14">
          <s v="&lt;2024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1F50CF-1F4E-4F50-B6F9-CF85835818D9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>
      <selection activeCell="H6" sqref="H6"/>
    </sheetView>
  </sheetViews>
  <sheetFormatPr defaultRowHeight="17" x14ac:dyDescent="0.45"/>
  <cols>
    <col min="2" max="2" width="13.08203125" bestFit="1" customWidth="1"/>
    <col min="3" max="3" width="10.75" bestFit="1" customWidth="1"/>
  </cols>
  <sheetData>
    <row r="1" spans="1:6" x14ac:dyDescent="0.45">
      <c r="A1" t="s">
        <v>0</v>
      </c>
    </row>
    <row r="3" spans="1:6" x14ac:dyDescent="0.45">
      <c r="A3" s="1" t="s">
        <v>222</v>
      </c>
      <c r="B3" s="1" t="s">
        <v>229</v>
      </c>
      <c r="C3" s="1" t="s">
        <v>236</v>
      </c>
      <c r="D3" s="1" t="s">
        <v>237</v>
      </c>
      <c r="E3" s="1" t="s">
        <v>238</v>
      </c>
      <c r="F3" s="1" t="s">
        <v>239</v>
      </c>
    </row>
    <row r="4" spans="1:6" x14ac:dyDescent="0.45">
      <c r="A4" s="1" t="s">
        <v>223</v>
      </c>
      <c r="B4" s="1" t="s">
        <v>230</v>
      </c>
      <c r="C4" s="2">
        <v>45362</v>
      </c>
      <c r="D4" s="3">
        <v>40000</v>
      </c>
      <c r="E4" s="3">
        <v>30000</v>
      </c>
      <c r="F4" s="3">
        <v>25000</v>
      </c>
    </row>
    <row r="5" spans="1:6" x14ac:dyDescent="0.45">
      <c r="A5" s="1" t="s">
        <v>224</v>
      </c>
      <c r="B5" s="1" t="s">
        <v>235</v>
      </c>
      <c r="C5" s="2">
        <v>45363</v>
      </c>
      <c r="D5" s="3">
        <v>55000</v>
      </c>
      <c r="E5" s="3">
        <v>50000</v>
      </c>
      <c r="F5" s="3">
        <v>40000</v>
      </c>
    </row>
    <row r="6" spans="1:6" x14ac:dyDescent="0.45">
      <c r="A6" s="1" t="s">
        <v>225</v>
      </c>
      <c r="B6" s="1" t="s">
        <v>231</v>
      </c>
      <c r="C6" s="2">
        <v>45365</v>
      </c>
      <c r="D6" s="3">
        <v>35000</v>
      </c>
      <c r="E6" s="3">
        <v>35000</v>
      </c>
      <c r="F6" s="3">
        <v>30000</v>
      </c>
    </row>
    <row r="7" spans="1:6" x14ac:dyDescent="0.45">
      <c r="A7" s="1" t="s">
        <v>226</v>
      </c>
      <c r="B7" s="1" t="s">
        <v>234</v>
      </c>
      <c r="C7" s="2">
        <v>45366</v>
      </c>
      <c r="D7" s="3">
        <v>25000</v>
      </c>
      <c r="E7" s="3">
        <v>25000</v>
      </c>
      <c r="F7" s="3">
        <v>20000</v>
      </c>
    </row>
    <row r="8" spans="1:6" x14ac:dyDescent="0.45">
      <c r="A8" s="1" t="s">
        <v>227</v>
      </c>
      <c r="B8" s="1" t="s">
        <v>233</v>
      </c>
      <c r="C8" s="2">
        <v>45367</v>
      </c>
      <c r="D8" s="3">
        <v>20000</v>
      </c>
      <c r="E8" s="3">
        <v>20000</v>
      </c>
      <c r="F8" s="3">
        <v>18000</v>
      </c>
    </row>
    <row r="9" spans="1:6" x14ac:dyDescent="0.45">
      <c r="A9" s="1" t="s">
        <v>228</v>
      </c>
      <c r="B9" s="1" t="s">
        <v>232</v>
      </c>
      <c r="C9" s="2">
        <v>45368</v>
      </c>
      <c r="D9" s="3">
        <v>15000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J15"/>
  <sheetViews>
    <sheetView workbookViewId="0">
      <selection activeCell="H9" sqref="H9"/>
    </sheetView>
  </sheetViews>
  <sheetFormatPr defaultRowHeight="17" x14ac:dyDescent="0.45"/>
  <cols>
    <col min="7" max="7" width="9.25" bestFit="1" customWidth="1"/>
  </cols>
  <sheetData>
    <row r="1" spans="1:10" ht="25.5" x14ac:dyDescent="0.45">
      <c r="A1" s="25" t="s">
        <v>195</v>
      </c>
      <c r="B1" s="25"/>
      <c r="C1" s="25"/>
      <c r="D1" s="25"/>
      <c r="E1" s="25"/>
      <c r="F1" s="25"/>
      <c r="G1" s="25"/>
    </row>
    <row r="2" spans="1:10" x14ac:dyDescent="0.45">
      <c r="J2" s="1"/>
    </row>
    <row r="3" spans="1:10" ht="17.5" thickBot="1" x14ac:dyDescent="0.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10" ht="17.5" thickTop="1" x14ac:dyDescent="0.45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10" x14ac:dyDescent="0.45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10" x14ac:dyDescent="0.45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10" x14ac:dyDescent="0.45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10" x14ac:dyDescent="0.45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10" x14ac:dyDescent="0.45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10" x14ac:dyDescent="0.45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10" x14ac:dyDescent="0.45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10" x14ac:dyDescent="0.45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10" x14ac:dyDescent="0.45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10" x14ac:dyDescent="0.45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10" x14ac:dyDescent="0.45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K10" sqref="K10"/>
    </sheetView>
  </sheetViews>
  <sheetFormatPr defaultRowHeight="17" x14ac:dyDescent="0.45"/>
  <cols>
    <col min="1" max="1" width="3.58203125" customWidth="1"/>
    <col min="2" max="6" width="10.58203125" customWidth="1"/>
  </cols>
  <sheetData>
    <row r="1" spans="2:6" x14ac:dyDescent="0.45">
      <c r="B1" t="s">
        <v>126</v>
      </c>
    </row>
    <row r="3" spans="2:6" x14ac:dyDescent="0.45">
      <c r="B3" t="s">
        <v>196</v>
      </c>
      <c r="C3" t="s">
        <v>197</v>
      </c>
      <c r="D3" t="s">
        <v>198</v>
      </c>
      <c r="E3" t="s">
        <v>199</v>
      </c>
      <c r="F3" t="s">
        <v>200</v>
      </c>
    </row>
    <row r="4" spans="2:6" x14ac:dyDescent="0.45">
      <c r="B4" t="s">
        <v>201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5">
      <c r="B5" t="s">
        <v>202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5">
      <c r="B6" t="s">
        <v>203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5">
      <c r="B7" t="s">
        <v>204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5">
      <c r="B8" t="s">
        <v>205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5">
      <c r="B9" t="s">
        <v>206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5">
      <c r="B10" t="s">
        <v>207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5">
      <c r="B11" t="s">
        <v>208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5">
      <c r="B12" t="s">
        <v>209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5">
      <c r="B13" t="s">
        <v>210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5">
      <c r="B14" t="s">
        <v>211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5">
      <c r="B15" t="s">
        <v>212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10" workbookViewId="0">
      <selection activeCell="F29" sqref="F29"/>
    </sheetView>
  </sheetViews>
  <sheetFormatPr defaultRowHeight="17" x14ac:dyDescent="0.45"/>
  <cols>
    <col min="1" max="1" width="10.75" bestFit="1" customWidth="1"/>
    <col min="3" max="3" width="9.08203125" bestFit="1" customWidth="1"/>
    <col min="4" max="4" width="10.58203125" bestFit="1" customWidth="1"/>
    <col min="5" max="5" width="11" bestFit="1" customWidth="1"/>
    <col min="9" max="9" width="10.4140625" bestFit="1" customWidth="1"/>
    <col min="12" max="12" width="12.33203125" bestFit="1" customWidth="1"/>
  </cols>
  <sheetData>
    <row r="1" spans="1:12" x14ac:dyDescent="0.45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5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5">
      <c r="A3" s="12">
        <v>45536</v>
      </c>
      <c r="B3" s="7">
        <v>27</v>
      </c>
      <c r="C3" s="8" t="s">
        <v>193</v>
      </c>
      <c r="D3" s="13">
        <v>0.6</v>
      </c>
      <c r="E3" s="8" t="str">
        <f>IF(AND(WEEKDAY(A3,1),C3="좋음"),"적합"," ")</f>
        <v xml:space="preserve"> </v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5">
      <c r="A4" s="12">
        <v>45541</v>
      </c>
      <c r="B4" s="7">
        <v>25</v>
      </c>
      <c r="C4" s="8" t="s">
        <v>191</v>
      </c>
      <c r="D4" s="13">
        <v>0.1</v>
      </c>
      <c r="E4" s="8" t="str">
        <f t="shared" ref="E4:E11" si="0">IF(AND(WEEKDAY(A4,1),C4="좋음"),"적합"," ")</f>
        <v xml:space="preserve"> </v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5">
      <c r="A5" s="12">
        <v>45542</v>
      </c>
      <c r="B5" s="7">
        <v>26</v>
      </c>
      <c r="C5" s="8" t="s">
        <v>191</v>
      </c>
      <c r="D5" s="13">
        <v>0.15</v>
      </c>
      <c r="E5" s="8" t="str">
        <f t="shared" si="0"/>
        <v xml:space="preserve"> </v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5">
      <c r="A6" s="12">
        <v>45543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5">
      <c r="A7" s="12">
        <v>45555</v>
      </c>
      <c r="B7" s="7">
        <v>24</v>
      </c>
      <c r="C7" s="8" t="s">
        <v>193</v>
      </c>
      <c r="D7" s="13">
        <v>0.2</v>
      </c>
      <c r="E7" s="8" t="str">
        <f t="shared" si="0"/>
        <v xml:space="preserve"> </v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5">
      <c r="A8" s="12">
        <v>45556</v>
      </c>
      <c r="B8" s="7">
        <v>24</v>
      </c>
      <c r="C8" s="8" t="s">
        <v>191</v>
      </c>
      <c r="D8" s="13">
        <v>0.4</v>
      </c>
      <c r="E8" s="8" t="str">
        <f t="shared" si="0"/>
        <v xml:space="preserve"> </v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5">
      <c r="A9" s="12">
        <v>45557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5">
      <c r="A10" s="12">
        <v>45563</v>
      </c>
      <c r="B10" s="7">
        <v>23</v>
      </c>
      <c r="C10" s="8" t="s">
        <v>191</v>
      </c>
      <c r="D10" s="13">
        <v>0.3</v>
      </c>
      <c r="E10" s="8" t="str">
        <f t="shared" si="0"/>
        <v xml:space="preserve"> </v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5">
      <c r="A11" s="12">
        <v>45564</v>
      </c>
      <c r="B11" s="7">
        <v>23</v>
      </c>
      <c r="C11" s="8" t="s">
        <v>193</v>
      </c>
      <c r="D11" s="13">
        <v>0.05</v>
      </c>
      <c r="E11" s="8" t="str">
        <f t="shared" si="0"/>
        <v xml:space="preserve"> </v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45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5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5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5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5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5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5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5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220</v>
      </c>
    </row>
    <row r="21" spans="1:12" x14ac:dyDescent="0.45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221</v>
      </c>
    </row>
    <row r="22" spans="1:12" x14ac:dyDescent="0.45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5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5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ABS(DMAX(G14:K24,K14,H14:H15)-DMAX(G14:K24,K14,L20:L21))</f>
        <v>2</v>
      </c>
    </row>
    <row r="26" spans="1:12" x14ac:dyDescent="0.45">
      <c r="A26" s="4" t="s">
        <v>62</v>
      </c>
      <c r="B26" s="6" t="s">
        <v>63</v>
      </c>
    </row>
    <row r="27" spans="1:12" x14ac:dyDescent="0.45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5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VLOOKUP(MOD((B28-C28),100),$G$32:$I$37,3,TRUE)</f>
        <v>▣▣▣▣</v>
      </c>
    </row>
    <row r="29" spans="1:12" x14ac:dyDescent="0.45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VLOOKUP(MOD((B29-C29),100),$G$32:$I$37,3,TRUE)</f>
        <v>▣▣▣▣▣</v>
      </c>
    </row>
    <row r="30" spans="1:12" x14ac:dyDescent="0.45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5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5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5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5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5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5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5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workbookViewId="0">
      <selection activeCell="H21" sqref="H21"/>
    </sheetView>
  </sheetViews>
  <sheetFormatPr defaultRowHeight="17" x14ac:dyDescent="0.45"/>
  <cols>
    <col min="1" max="2" width="11.4140625" bestFit="1" customWidth="1"/>
    <col min="3" max="4" width="10.58203125" bestFit="1" customWidth="1"/>
    <col min="5" max="5" width="11.6640625" bestFit="1" customWidth="1"/>
    <col min="6" max="6" width="12.6640625" bestFit="1" customWidth="1"/>
  </cols>
  <sheetData>
    <row r="1" spans="1:6" ht="21" x14ac:dyDescent="0.45">
      <c r="A1" s="19" t="s">
        <v>127</v>
      </c>
      <c r="B1" s="19"/>
      <c r="C1" s="19"/>
      <c r="D1" s="19"/>
      <c r="E1" s="19"/>
      <c r="F1" s="19"/>
    </row>
    <row r="3" spans="1:6" x14ac:dyDescent="0.45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5">
      <c r="A4" s="11">
        <v>45419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5">
      <c r="A5" s="11">
        <v>45420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5">
      <c r="A6" s="11">
        <v>45420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5">
      <c r="A7" s="11">
        <v>45427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5">
      <c r="A8" s="11">
        <v>45453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5">
      <c r="A9" s="11">
        <v>45458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5">
      <c r="A10" s="11">
        <v>45460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5">
      <c r="A11" s="11">
        <v>45465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5">
      <c r="A12" s="11">
        <v>45481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5">
      <c r="A13" s="11">
        <v>45483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5">
      <c r="A14" s="11">
        <v>45489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5">
      <c r="A15" s="11">
        <v>45489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5">
      <c r="A19" s="31" t="s">
        <v>130</v>
      </c>
      <c r="B19" t="s">
        <v>213</v>
      </c>
    </row>
    <row r="21" spans="1:4" x14ac:dyDescent="0.45">
      <c r="A21" s="31" t="s">
        <v>219</v>
      </c>
      <c r="B21" s="31" t="s">
        <v>218</v>
      </c>
    </row>
    <row r="22" spans="1:4" x14ac:dyDescent="0.45">
      <c r="A22" s="31" t="s">
        <v>214</v>
      </c>
      <c r="B22" t="s">
        <v>141</v>
      </c>
      <c r="C22" t="s">
        <v>136</v>
      </c>
      <c r="D22" t="s">
        <v>134</v>
      </c>
    </row>
    <row r="23" spans="1:4" x14ac:dyDescent="0.45">
      <c r="A23" s="32" t="s">
        <v>215</v>
      </c>
      <c r="B23" s="33"/>
      <c r="C23" s="33">
        <v>3780000</v>
      </c>
      <c r="D23" s="33">
        <v>600000</v>
      </c>
    </row>
    <row r="24" spans="1:4" x14ac:dyDescent="0.45">
      <c r="A24" s="32" t="s">
        <v>216</v>
      </c>
      <c r="B24" s="33">
        <v>1200000</v>
      </c>
      <c r="C24" s="33">
        <v>2700000</v>
      </c>
      <c r="D24" s="33">
        <v>900000</v>
      </c>
    </row>
    <row r="25" spans="1:4" x14ac:dyDescent="0.45">
      <c r="A25" s="32" t="s">
        <v>217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K7" sqref="K7"/>
    </sheetView>
  </sheetViews>
  <sheetFormatPr defaultRowHeight="17" x14ac:dyDescent="0.45"/>
  <cols>
    <col min="1" max="1" width="12.1640625" bestFit="1" customWidth="1"/>
    <col min="2" max="7" width="9.08203125" bestFit="1" customWidth="1"/>
    <col min="8" max="8" width="10.58203125" bestFit="1" customWidth="1"/>
  </cols>
  <sheetData>
    <row r="1" spans="1:8" ht="21" x14ac:dyDescent="0.45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45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45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45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5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5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5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5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5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5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5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5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H19" sqref="H19"/>
    </sheetView>
  </sheetViews>
  <sheetFormatPr defaultRowHeight="17" x14ac:dyDescent="0.45"/>
  <cols>
    <col min="1" max="2" width="10.4140625" bestFit="1" customWidth="1"/>
    <col min="6" max="6" width="10.4140625" bestFit="1" customWidth="1"/>
  </cols>
  <sheetData>
    <row r="1" spans="1:7" ht="21" x14ac:dyDescent="0.45">
      <c r="A1" s="19" t="s">
        <v>159</v>
      </c>
      <c r="B1" s="19"/>
      <c r="C1" s="19"/>
      <c r="D1" s="19"/>
      <c r="E1" s="19"/>
      <c r="F1" s="19"/>
    </row>
    <row r="3" spans="1:7" x14ac:dyDescent="0.45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7" x14ac:dyDescent="0.45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7" x14ac:dyDescent="0.45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7" x14ac:dyDescent="0.45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7" x14ac:dyDescent="0.45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7" x14ac:dyDescent="0.45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7" x14ac:dyDescent="0.45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7" x14ac:dyDescent="0.45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7" x14ac:dyDescent="0.45">
      <c r="A11" s="7" t="s">
        <v>171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  <row r="12" spans="1:7" x14ac:dyDescent="0.45">
      <c r="G12" s="35"/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P23" sqref="P23"/>
    </sheetView>
  </sheetViews>
  <sheetFormatPr defaultRowHeight="17" x14ac:dyDescent="0.45"/>
  <sheetData>
    <row r="1" spans="1:5" ht="21" x14ac:dyDescent="0.45">
      <c r="A1" s="19" t="s">
        <v>172</v>
      </c>
      <c r="B1" s="19"/>
      <c r="C1" s="19"/>
      <c r="D1" s="19"/>
      <c r="E1" s="19"/>
    </row>
    <row r="3" spans="1:5" x14ac:dyDescent="0.45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5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5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5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5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5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5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5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5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5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5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원석 최</cp:lastModifiedBy>
  <dcterms:created xsi:type="dcterms:W3CDTF">2023-04-27T08:01:32Z</dcterms:created>
  <dcterms:modified xsi:type="dcterms:W3CDTF">2025-08-31T04:58:14Z</dcterms:modified>
</cp:coreProperties>
</file>