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970A462E-6426-46CF-8314-AD2D6C21F41D}" xr6:coauthVersionLast="47" xr6:coauthVersionMax="47" xr10:uidLastSave="{00000000-0000-0000-0000-000000000000}"/>
  <bookViews>
    <workbookView xWindow="-110" yWindow="-110" windowWidth="19420" windowHeight="1030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B11" i="7"/>
  <c r="E35" i="11"/>
  <c r="J23" i="11"/>
  <c r="E23" i="11"/>
  <c r="J3" i="11"/>
  <c r="E4" i="11"/>
  <c r="E5" i="11"/>
  <c r="E6" i="11"/>
  <c r="E7" i="11"/>
  <c r="E8" i="11"/>
  <c r="E9" i="11"/>
  <c r="E10" i="11"/>
  <c r="E11" i="11"/>
  <c r="E12" i="11"/>
  <c r="E3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<sst xmlns="http://schemas.openxmlformats.org/spreadsheetml/2006/main" count="407" uniqueCount="266">
  <si>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</si>
  <si>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</si>
  <si>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</si>
  <si>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</si>
  <si>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</si>
  <si>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</si>
  <si>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</si>
  <si>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</si>
  <si>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</si>
  <si>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</si>
  <si>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</si>
  <si>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</si>
  <si>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</si>
  <si>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</si>
  <si>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</si>
  <si>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</si>
  <si>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</si>
  <si>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</si>
  <si>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</si>
  <si>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</si>
  <si>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</si>
  <si>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</si>
  <si>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</si>
  <si>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</si>
  <si>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</si>
  <si>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</si>
  <si>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</si>
  <si>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</si>
  <si>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</si>
  <si>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</si>
  <si>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</si>
  <si>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</si>
  <si>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</si>
  <si>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</si>
  <si>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</si>
  <si>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</si>
  <si>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</si>
  <si>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</si>
  <si>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</si>
  <si>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</si>
  <si>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</si>
  <si>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</si>
  <si>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</si>
  <si>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</si>
  <si>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</si>
  <si>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</si>
  <si>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</si>
  <si>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</si>
  <si>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</si>
  <si>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</si>
  <si>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</si>
  <si>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</si>
  <si>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</si>
  <si>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</si>
  <si>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</si>
  <si>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</si>
  <si>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</si>
  <si>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</si>
  <si>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</si>
  <si>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</si>
  <si>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</si>
  <si>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</si>
  <si>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</si>
  <si>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</si>
  <si>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</si>
  <si>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</si>
  <si>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</si>
  <si>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</si>
  <si>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</si>
  <si>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</si>
  <si>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</si>
  <si>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</si>
  <si>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</si>
  <si>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</si>
  <si>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</si>
  <si>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</si>
  <si>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</si>
  <si>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</si>
  <si>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</si>
  <si>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</si>
  <si>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</si>
  <si>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</si>
  <si>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</si>
  <si>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</si>
  <si>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</si>
  <si>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</si>
  <si>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</si>
  <si>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</si>
  <si>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</si>
  <si>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</si>
  <si>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</si>
  <si>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</si>
  <si>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</si>
  <si>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</si>
  <si>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</si>
  <si>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</si>
  <si>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</si>
  <si>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</si>
  <si>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</si>
  <si>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</si>
  <si>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</si>
  <si>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</si>
  <si>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</si>
  <si>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</si>
  <si>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</si>
  <si>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</si>
  <si>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</si>
  <si>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</si>
  <si>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</si>
  <si>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</si>
  <si>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</si>
  <si>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</si>
  <si>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</si>
  <si>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</si>
  <si>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</si>
  <si>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</si>
  <si>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</si>
  <si>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</si>
  <si>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</si>
  <si>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</si>
  <si>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</si>
  <si>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</si>
  <si>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</si>
  <si>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</si>
  <si>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</si>
  <si>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</si>
  <si>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</si>
  <si>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</si>
  <si>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</si>
  <si>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</si>
  <si>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</si>
  <si>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</si>
  <si>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</si>
  <si>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</si>
  <si>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</si>
  <si>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</si>
  <si>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</si>
  <si>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</si>
  <si>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</si>
  <si>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</si>
  <si>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</si>
  <si>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</si>
  <si>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</si>
  <si>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</si>
  <si>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</si>
  <si>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</si>
  <si>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</si>
  <si>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</si>
  <si>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</si>
  <si>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</si>
  <si>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</si>
  <si>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</si>
  <si>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</si>
  <si>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</si>
  <si>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</si>
  <si>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</si>
  <si>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</si>
  <si>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</si>
  <si>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</si>
  <si>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</si>
  <si>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</si>
  <si>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</si>
  <si>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</si>
  <si>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</si>
  <si>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</si>
  <si>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</si>
  <si>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</si>
  <si>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</si>
  <si>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</si>
  <si>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</si>
  <si>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</si>
  <si>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</si>
  <si>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</si>
  <si>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</si>
  <si>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</si>
  <si>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</si>
  <si>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</si>
  <si>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</si>
  <si>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</si>
  <si>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</si>
  <si>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</si>
  <si>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</si>
  <si>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</si>
  <si>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</si>
  <si>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</si>
  <si>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</si>
  <si>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</si>
  <si>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</si>
  <si>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</si>
  <si>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</si>
  <si>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</si>
  <si>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</si>
  <si>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</si>
  <si>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</si>
  <si>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</si>
  <si>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</si>
  <si>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</si>
  <si>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</si>
  <si>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</si>
  <si>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</si>
  <si>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</si>
  <si>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</si>
  <si>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</si>
  <si>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</si>
  <si>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</si>
  <si>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</si>
  <si>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</si>
  <si>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</si>
  <si>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</si>
  <si>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</si>
  <si>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</si>
  <si>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</si>
  <si>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</si>
  <si>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</si>
  <si>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</si>
  <si>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</si>
  <si>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</si>
  <si>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</si>
  <si>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</si>
  <si>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</si>
  <si>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</si>
  <si>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</si>
  <si>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</si>
  <si>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</si>
  <si>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</si>
  <si>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</si>
  <si>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</si>
  <si>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</si>
  <si>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</si>
  <si>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</si>
  <si>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</si>
  <si>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</si>
  <si>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</si>
  <si>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</si>
  <si>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</si>
  <si>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</si>
  <si>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</si>
  <si>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</si>
  <si>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</si>
  <si>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</si>
  <si>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</si>
  <si>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</si>
  <si>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</si>
  <si>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</si>
  <si>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</si>
  <si>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</si>
  <si>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</si>
  <si>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</si>
  <si>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</si>
  <si>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</si>
  <si>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</si>
  <si>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</si>
  <si>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</si>
  <si>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</si>
  <si>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</si>
  <si>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</si>
  <si>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</si>
  <si>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bible 날짜 2025-05-11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</si>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</sst>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6549423"/>
        <c:axId val="1106548943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10654894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6549423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11065494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654894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635000</xdr:colOff>
          <xdr:row>1</xdr:row>
          <xdr:rowOff>209550</xdr:rowOff>
        </xdr:from>
        <xdr:to>
          <xdr:col>6</xdr:col>
          <xdr:colOff>641350</xdr:colOff>
          <xdr:row>3</xdr:row>
          <xdr:rowOff>196850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6350</xdr:colOff>
      <xdr:row>5</xdr:row>
      <xdr:rowOff>12700</xdr:rowOff>
    </xdr:from>
    <xdr:to>
      <xdr:col>6</xdr:col>
      <xdr:colOff>647700</xdr:colOff>
      <xdr:row>7</xdr:row>
      <xdr:rowOff>6350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F6BB7DBD-54CD-9BF6-1F84-034D613EE976}"/>
            </a:ext>
          </a:extLst>
        </xdr:cNvPr>
        <xdr:cNvSpPr/>
      </xdr:nvSpPr>
      <xdr:spPr>
        <a:xfrm>
          <a:off x="3746500" y="1143000"/>
          <a:ext cx="1301750" cy="4254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10</xdr:row>
      <xdr:rowOff>38100</xdr:rowOff>
    </xdr:from>
    <xdr:to>
      <xdr:col>7</xdr:col>
      <xdr:colOff>12699</xdr:colOff>
      <xdr:row>24</xdr:row>
      <xdr:rowOff>38100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J6" sqref="J5:J6"/>
    </sheetView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0</v>
      </c>
    </row>
    <row r="3" spans="1:6" x14ac:dyDescent="0.45">
      <c r="A3" s="1" t="s">
        <v>233</v>
      </c>
      <c r="B3" s="1" t="s">
        <v>240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1" t="s">
        <v>234</v>
      </c>
      <c r="B4" s="1" t="s">
        <v>241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5">
      <c r="A5" s="1" t="s">
        <v>235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5">
      <c r="A6" s="1" t="s">
        <v>236</v>
      </c>
      <c r="B6" s="1" t="s">
        <v>243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5">
      <c r="A7" s="1" t="s">
        <v>237</v>
      </c>
      <c r="B7" s="1" t="s">
        <v>244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5">
      <c r="A8" s="1" t="s">
        <v>238</v>
      </c>
      <c r="B8" s="1" t="s">
        <v>245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5">
      <c r="A9" s="1" t="s">
        <v>239</v>
      </c>
      <c r="B9" s="1" t="s">
        <v>246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B2:G16"/>
  <sheetViews>
    <sheetView topLeftCell="A4" workbookViewId="0">
      <selection activeCell="K6" sqref="K6"/>
    </sheetView>
  </sheetViews>
  <sheetFormatPr defaultRowHeight="17" x14ac:dyDescent="0.45"/>
  <cols>
    <col min="1" max="1" width="2.58203125" customWidth="1"/>
    <col min="5" max="5" width="11.58203125" bestFit="1" customWidth="1"/>
    <col min="6" max="7" width="14.33203125" bestFit="1" customWidth="1"/>
  </cols>
  <sheetData>
    <row r="2" spans="2:7" ht="26" customHeight="1" x14ac:dyDescent="0.45">
      <c r="D2" s="10" t="s">
        <v>251</v>
      </c>
    </row>
    <row r="4" spans="2:7" x14ac:dyDescent="0.45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5">
      <c r="B5" s="6" t="s">
        <v>96</v>
      </c>
      <c r="C5" s="6" t="s">
        <v>15</v>
      </c>
      <c r="D5" s="6" t="s">
        <v>97</v>
      </c>
      <c r="E5" s="6" t="s">
        <v>98</v>
      </c>
      <c r="F5" s="24">
        <v>31028</v>
      </c>
      <c r="G5" s="6" t="s">
        <v>99</v>
      </c>
    </row>
    <row r="6" spans="2:7" x14ac:dyDescent="0.45">
      <c r="B6" s="6" t="s">
        <v>100</v>
      </c>
      <c r="C6" s="6" t="s">
        <v>13</v>
      </c>
      <c r="D6" s="6" t="s">
        <v>101</v>
      </c>
      <c r="E6" s="6" t="s">
        <v>102</v>
      </c>
      <c r="F6" s="24">
        <v>32755</v>
      </c>
      <c r="G6" s="6" t="s">
        <v>103</v>
      </c>
    </row>
    <row r="7" spans="2:7" x14ac:dyDescent="0.45">
      <c r="B7" s="6" t="s">
        <v>104</v>
      </c>
      <c r="C7" s="6" t="s">
        <v>13</v>
      </c>
      <c r="D7" s="6" t="s">
        <v>101</v>
      </c>
      <c r="E7" s="6" t="s">
        <v>105</v>
      </c>
      <c r="F7" s="24">
        <v>31747</v>
      </c>
      <c r="G7" s="6" t="s">
        <v>106</v>
      </c>
    </row>
    <row r="8" spans="2:7" x14ac:dyDescent="0.45">
      <c r="B8" s="6" t="s">
        <v>107</v>
      </c>
      <c r="C8" s="6" t="s">
        <v>13</v>
      </c>
      <c r="D8" s="6" t="s">
        <v>108</v>
      </c>
      <c r="E8" s="6" t="s">
        <v>109</v>
      </c>
      <c r="F8" s="24">
        <v>33256</v>
      </c>
      <c r="G8" s="6" t="s">
        <v>110</v>
      </c>
    </row>
    <row r="9" spans="2:7" x14ac:dyDescent="0.45">
      <c r="B9" s="6" t="s">
        <v>111</v>
      </c>
      <c r="C9" s="6" t="s">
        <v>15</v>
      </c>
      <c r="D9" s="6" t="s">
        <v>101</v>
      </c>
      <c r="E9" s="6" t="s">
        <v>112</v>
      </c>
      <c r="F9" s="24">
        <v>32739</v>
      </c>
      <c r="G9" s="6" t="s">
        <v>113</v>
      </c>
    </row>
    <row r="10" spans="2:7" x14ac:dyDescent="0.45">
      <c r="B10" s="6" t="s">
        <v>114</v>
      </c>
      <c r="C10" s="6" t="s">
        <v>15</v>
      </c>
      <c r="D10" s="6" t="s">
        <v>115</v>
      </c>
      <c r="E10" s="6" t="s">
        <v>116</v>
      </c>
      <c r="F10" s="24">
        <v>31544</v>
      </c>
      <c r="G10" s="6" t="s">
        <v>117</v>
      </c>
    </row>
    <row r="11" spans="2:7" x14ac:dyDescent="0.45">
      <c r="B11" s="6" t="s">
        <v>118</v>
      </c>
      <c r="C11" s="6" t="s">
        <v>13</v>
      </c>
      <c r="D11" s="6" t="s">
        <v>101</v>
      </c>
      <c r="E11" s="6" t="s">
        <v>119</v>
      </c>
      <c r="F11" s="24">
        <v>30497</v>
      </c>
      <c r="G11" s="6" t="s">
        <v>120</v>
      </c>
    </row>
    <row r="12" spans="2:7" x14ac:dyDescent="0.45">
      <c r="B12" s="6" t="s">
        <v>121</v>
      </c>
      <c r="C12" s="6" t="s">
        <v>13</v>
      </c>
      <c r="D12" s="6" t="s">
        <v>108</v>
      </c>
      <c r="E12" s="6" t="s">
        <v>122</v>
      </c>
      <c r="F12" s="24">
        <v>33322</v>
      </c>
      <c r="G12" s="6" t="s">
        <v>123</v>
      </c>
    </row>
    <row r="13" spans="2:7" x14ac:dyDescent="0.45">
      <c r="B13" s="6" t="s">
        <v>124</v>
      </c>
      <c r="C13" s="6" t="s">
        <v>15</v>
      </c>
      <c r="D13" s="6" t="s">
        <v>115</v>
      </c>
      <c r="E13" s="6" t="s">
        <v>125</v>
      </c>
      <c r="F13" s="24">
        <v>32371</v>
      </c>
      <c r="G13" s="6" t="s">
        <v>126</v>
      </c>
    </row>
    <row r="14" spans="2:7" x14ac:dyDescent="0.45">
      <c r="B14" s="6" t="s">
        <v>127</v>
      </c>
      <c r="C14" s="6" t="s">
        <v>13</v>
      </c>
      <c r="D14" s="6" t="s">
        <v>128</v>
      </c>
      <c r="E14" s="6" t="s">
        <v>129</v>
      </c>
      <c r="F14" s="24">
        <v>34257</v>
      </c>
      <c r="G14" s="6" t="s">
        <v>130</v>
      </c>
    </row>
    <row r="15" spans="2:7" x14ac:dyDescent="0.45">
      <c r="B15" s="6" t="s">
        <v>131</v>
      </c>
      <c r="C15" s="6" t="s">
        <v>13</v>
      </c>
      <c r="D15" s="6" t="s">
        <v>101</v>
      </c>
      <c r="E15" s="6" t="s">
        <v>132</v>
      </c>
      <c r="F15" s="24">
        <v>31232</v>
      </c>
      <c r="G15" s="6" t="s">
        <v>133</v>
      </c>
    </row>
    <row r="16" spans="2:7" x14ac:dyDescent="0.45">
      <c r="B16" s="6" t="s">
        <v>134</v>
      </c>
      <c r="C16" s="6" t="s">
        <v>15</v>
      </c>
      <c r="D16" s="6" t="s">
        <v>128</v>
      </c>
      <c r="E16" s="6" t="s">
        <v>135</v>
      </c>
      <c r="F16" s="24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 filterMode="1"/>
  <dimension ref="A1:F15"/>
  <sheetViews>
    <sheetView workbookViewId="0">
      <selection activeCell="D6" sqref="D6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14" t="s">
        <v>137</v>
      </c>
      <c r="B1" s="14"/>
      <c r="C1" s="14"/>
      <c r="D1" s="14"/>
      <c r="E1" s="14"/>
      <c r="F1" s="14"/>
    </row>
    <row r="3" spans="1:6" x14ac:dyDescent="0.45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45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5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5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5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45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5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5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5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5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5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45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5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sheetPr codeName="Sheet4"/>
  <dimension ref="A1:J35"/>
  <sheetViews>
    <sheetView topLeftCell="A31" workbookViewId="0">
      <selection activeCell="E35" sqref="E35:F35"/>
    </sheetView>
  </sheetViews>
  <sheetFormatPr defaultRowHeight="17" x14ac:dyDescent="0.45"/>
  <cols>
    <col min="1" max="1" width="10.4140625" bestFit="1" customWidth="1"/>
    <col min="3" max="3" width="9.08203125" bestFit="1" customWidth="1"/>
    <col min="4" max="5" width="8.6640625" customWidth="1"/>
    <col min="7" max="9" width="10.58203125" customWidth="1"/>
    <col min="10" max="10" width="13.75" bestFit="1" customWidth="1"/>
  </cols>
  <sheetData>
    <row r="1" spans="1:10" x14ac:dyDescent="0.45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5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5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6">
        <v>50135</v>
      </c>
      <c r="H3" s="6" t="s">
        <v>207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45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IF(_xlfn.RANK.EQ(D4,$D$3:$D$12)&lt;=4,CHOOSE(_xlfn.RANK.EQ(D4,$D$3:$D$12),"대상","금상","은상","동상"),"")</f>
        <v/>
      </c>
      <c r="G4" s="6">
        <v>50142</v>
      </c>
      <c r="H4" s="6" t="s">
        <v>208</v>
      </c>
      <c r="I4" s="12">
        <v>0.11045138888888889</v>
      </c>
    </row>
    <row r="5" spans="1:10" x14ac:dyDescent="0.45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45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45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45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45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45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45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45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45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5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5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5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5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5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5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5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5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5">
      <c r="A23" s="15" t="s">
        <v>232</v>
      </c>
      <c r="B23" s="16"/>
      <c r="C23" s="16"/>
      <c r="D23" s="17"/>
      <c r="E23" s="6" t="str">
        <f>INDEX(A16:A22,MATCH(DMAX(A15:E22,5,B15:B16),E16:E22,0),1)</f>
        <v>레이나</v>
      </c>
      <c r="G23" s="15" t="s">
        <v>53</v>
      </c>
      <c r="H23" s="16"/>
      <c r="I23" s="17"/>
      <c r="J23" s="6">
        <f>ROUNDUP(AVERAGEIFS(J16:J22,H16:H22,"액션",J16:J22,"&gt;=400"),1)</f>
        <v>532.4</v>
      </c>
    </row>
    <row r="25" spans="1:10" x14ac:dyDescent="0.45">
      <c r="A25" s="4" t="s">
        <v>54</v>
      </c>
      <c r="B25" s="5" t="s">
        <v>215</v>
      </c>
    </row>
    <row r="26" spans="1:10" x14ac:dyDescent="0.45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5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5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5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5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5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5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5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45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45">
      <c r="A35" s="6" t="s">
        <v>229</v>
      </c>
      <c r="B35" s="6" t="s">
        <v>221</v>
      </c>
      <c r="C35" s="6">
        <v>33</v>
      </c>
      <c r="D35" s="6">
        <v>54</v>
      </c>
      <c r="E35" s="20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I19"/>
  <sheetViews>
    <sheetView topLeftCell="A9" workbookViewId="0">
      <selection activeCell="F19" sqref="F19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14" t="s">
        <v>55</v>
      </c>
      <c r="B1" s="14"/>
      <c r="C1" s="14"/>
      <c r="D1" s="14"/>
      <c r="E1" s="14"/>
      <c r="F1" s="14"/>
    </row>
    <row r="3" spans="1:9" x14ac:dyDescent="0.45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45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5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5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5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5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5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5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5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5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5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5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5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5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5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5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5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bible" comment="만든 사람 bible 날짜 2025-05-11">
      <inputCells r="I5" val="1200" numFmtId="41"/>
      <inputCells r="I6" val="1700" numFmtId="41"/>
      <inputCells r="I7" val="800" numFmtId="41"/>
    </scenario>
    <scenario name="납품단가인하" locked="1" count="3" user="bible" comment="만든 사람 bible 날짜 2025-05-11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7A22-8CE9-4AF5-B6A0-23153A35DC0D}">
  <sheetPr codeName="Sheet6">
    <outlinePr summaryBelow="0"/>
  </sheetPr>
  <dimension ref="B1:F13"/>
  <sheetViews>
    <sheetView showGridLines="0" topLeftCell="A2" workbookViewId="0"/>
  </sheetViews>
  <sheetFormatPr defaultRowHeight="17" outlineLevelRow="1" outlineLevelCol="1" x14ac:dyDescent="0.45"/>
  <cols>
    <col min="3" max="3" width="10.41406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29" t="s">
        <v>259</v>
      </c>
      <c r="C2" s="30"/>
      <c r="D2" s="36"/>
      <c r="E2" s="36"/>
      <c r="F2" s="36"/>
    </row>
    <row r="3" spans="2:6" collapsed="1" x14ac:dyDescent="0.45">
      <c r="B3" s="28"/>
      <c r="C3" s="28"/>
      <c r="D3" s="37" t="s">
        <v>261</v>
      </c>
      <c r="E3" s="37" t="s">
        <v>256</v>
      </c>
      <c r="F3" s="37" t="s">
        <v>258</v>
      </c>
    </row>
    <row r="4" spans="2:6" ht="48" hidden="1" outlineLevel="1" x14ac:dyDescent="0.45">
      <c r="B4" s="32"/>
      <c r="C4" s="32"/>
      <c r="D4" s="25"/>
      <c r="E4" s="39" t="s">
        <v>257</v>
      </c>
      <c r="F4" s="39" t="s">
        <v>257</v>
      </c>
    </row>
    <row r="5" spans="2:6" x14ac:dyDescent="0.45">
      <c r="B5" s="33" t="s">
        <v>260</v>
      </c>
      <c r="C5" s="34"/>
      <c r="D5" s="31"/>
      <c r="E5" s="31"/>
      <c r="F5" s="31"/>
    </row>
    <row r="6" spans="2:6" outlineLevel="1" x14ac:dyDescent="0.45">
      <c r="B6" s="32"/>
      <c r="C6" s="32" t="s">
        <v>252</v>
      </c>
      <c r="D6" s="26">
        <v>1000</v>
      </c>
      <c r="E6" s="38">
        <v>1200</v>
      </c>
      <c r="F6" s="38">
        <v>800</v>
      </c>
    </row>
    <row r="7" spans="2:6" outlineLevel="1" x14ac:dyDescent="0.45">
      <c r="B7" s="32"/>
      <c r="C7" s="32" t="s">
        <v>253</v>
      </c>
      <c r="D7" s="26">
        <v>1500</v>
      </c>
      <c r="E7" s="38">
        <v>1700</v>
      </c>
      <c r="F7" s="38">
        <v>1300</v>
      </c>
    </row>
    <row r="8" spans="2:6" outlineLevel="1" x14ac:dyDescent="0.45">
      <c r="B8" s="32"/>
      <c r="C8" s="32" t="s">
        <v>254</v>
      </c>
      <c r="D8" s="26">
        <v>600</v>
      </c>
      <c r="E8" s="38">
        <v>800</v>
      </c>
      <c r="F8" s="38">
        <v>400</v>
      </c>
    </row>
    <row r="9" spans="2:6" x14ac:dyDescent="0.45">
      <c r="B9" s="33" t="s">
        <v>262</v>
      </c>
      <c r="C9" s="34"/>
      <c r="D9" s="31"/>
      <c r="E9" s="31"/>
      <c r="F9" s="31"/>
    </row>
    <row r="10" spans="2:6" ht="17.5" outlineLevel="1" thickBot="1" x14ac:dyDescent="0.5">
      <c r="B10" s="35"/>
      <c r="C10" s="35" t="s">
        <v>255</v>
      </c>
      <c r="D10" s="27">
        <v>22312200</v>
      </c>
      <c r="E10" s="27">
        <v>26668000</v>
      </c>
      <c r="F10" s="27">
        <v>17956400</v>
      </c>
    </row>
    <row r="11" spans="2:6" x14ac:dyDescent="0.45">
      <c r="B11" t="s">
        <v>263</v>
      </c>
    </row>
    <row r="12" spans="2:6" x14ac:dyDescent="0.45">
      <c r="B12" t="s">
        <v>264</v>
      </c>
    </row>
    <row r="13" spans="2:6" x14ac:dyDescent="0.45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J23"/>
  <sheetViews>
    <sheetView workbookViewId="0">
      <selection activeCell="M5" sqref="M5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45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5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0">
        <v>1250</v>
      </c>
      <c r="I3" s="40">
        <v>3000</v>
      </c>
      <c r="J3" s="40">
        <v>1250000</v>
      </c>
    </row>
    <row r="4" spans="1:10" x14ac:dyDescent="0.45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0">
        <v>990</v>
      </c>
      <c r="I4" s="40">
        <v>1800</v>
      </c>
      <c r="J4" s="40">
        <v>594000</v>
      </c>
    </row>
    <row r="5" spans="1:10" x14ac:dyDescent="0.45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0">
        <v>1350</v>
      </c>
      <c r="I5" s="40">
        <v>3300</v>
      </c>
      <c r="J5" s="40">
        <v>1485000</v>
      </c>
    </row>
    <row r="6" spans="1:10" x14ac:dyDescent="0.45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0">
        <v>920</v>
      </c>
      <c r="I6" s="40">
        <v>2400</v>
      </c>
      <c r="J6" s="40">
        <v>736000</v>
      </c>
    </row>
    <row r="7" spans="1:10" x14ac:dyDescent="0.45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0">
        <v>1250</v>
      </c>
      <c r="I7" s="40">
        <v>2250</v>
      </c>
      <c r="J7" s="40">
        <v>937500</v>
      </c>
    </row>
    <row r="9" spans="1:10" x14ac:dyDescent="0.45">
      <c r="A9" s="23" t="s">
        <v>87</v>
      </c>
      <c r="B9" s="23"/>
      <c r="C9" s="23"/>
      <c r="D9" s="23"/>
      <c r="E9" s="23"/>
    </row>
    <row r="10" spans="1:10" x14ac:dyDescent="0.45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5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5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5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5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5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5">
      <c r="A17" s="23" t="s">
        <v>88</v>
      </c>
      <c r="B17" s="23"/>
      <c r="C17" s="23"/>
      <c r="D17" s="23"/>
      <c r="E17" s="23"/>
    </row>
    <row r="18" spans="1:5" x14ac:dyDescent="0.45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5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5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5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5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5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D11"/>
  <sheetViews>
    <sheetView workbookViewId="0">
      <selection activeCell="K9" sqref="K9"/>
    </sheetView>
  </sheetViews>
  <sheetFormatPr defaultRowHeight="17" x14ac:dyDescent="0.45"/>
  <cols>
    <col min="2" max="4" width="10.58203125" bestFit="1" customWidth="1"/>
  </cols>
  <sheetData>
    <row r="1" spans="1:4" ht="21" x14ac:dyDescent="0.45">
      <c r="A1" s="14" t="s">
        <v>178</v>
      </c>
      <c r="B1" s="14"/>
      <c r="C1" s="14"/>
      <c r="D1" s="14"/>
    </row>
    <row r="2" spans="1:4" x14ac:dyDescent="0.45">
      <c r="D2" s="8" t="s">
        <v>179</v>
      </c>
    </row>
    <row r="3" spans="1:4" x14ac:dyDescent="0.45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5">
      <c r="A4" s="6" t="s">
        <v>184</v>
      </c>
      <c r="B4" s="41">
        <v>2004.0160000000001</v>
      </c>
      <c r="C4" s="41">
        <v>1880.616</v>
      </c>
      <c r="D4" s="41">
        <v>2161.9679999999998</v>
      </c>
    </row>
    <row r="5" spans="1:4" x14ac:dyDescent="0.45">
      <c r="A5" s="6" t="s">
        <v>185</v>
      </c>
      <c r="B5" s="41">
        <v>1947.252</v>
      </c>
      <c r="C5" s="41">
        <v>1852.2339999999999</v>
      </c>
      <c r="D5" s="41">
        <v>2026.2280000000001</v>
      </c>
    </row>
    <row r="6" spans="1:4" x14ac:dyDescent="0.45">
      <c r="A6" s="6" t="s">
        <v>186</v>
      </c>
      <c r="B6" s="41">
        <v>1879.3820000000001</v>
      </c>
      <c r="C6" s="41">
        <v>2041.0360000000001</v>
      </c>
      <c r="D6" s="41">
        <v>1996.6120000000001</v>
      </c>
    </row>
    <row r="7" spans="1:4" x14ac:dyDescent="0.45">
      <c r="A7" s="6" t="s">
        <v>187</v>
      </c>
      <c r="B7" s="41">
        <v>1987.9739999999999</v>
      </c>
      <c r="C7" s="41">
        <v>1880.616</v>
      </c>
      <c r="D7" s="41">
        <v>2016.356</v>
      </c>
    </row>
    <row r="8" spans="1:4" x14ac:dyDescent="0.45">
      <c r="A8" s="6" t="s">
        <v>188</v>
      </c>
      <c r="B8" s="41">
        <v>1868.2760000000001</v>
      </c>
      <c r="C8" s="41">
        <v>1938.614</v>
      </c>
      <c r="D8" s="41">
        <v>1885.5519999999999</v>
      </c>
    </row>
    <row r="9" spans="1:4" x14ac:dyDescent="0.45">
      <c r="A9" s="6" t="s">
        <v>189</v>
      </c>
      <c r="B9" s="41">
        <v>1762.152</v>
      </c>
      <c r="C9" s="41">
        <v>1709.09</v>
      </c>
      <c r="D9" s="41">
        <v>1726.366</v>
      </c>
    </row>
    <row r="10" spans="1:4" x14ac:dyDescent="0.45">
      <c r="A10" s="6" t="s">
        <v>190</v>
      </c>
      <c r="B10" s="41">
        <v>1890.4880000000001</v>
      </c>
      <c r="C10" s="41">
        <v>1828.788</v>
      </c>
      <c r="D10" s="41">
        <v>1871.9780000000001</v>
      </c>
    </row>
    <row r="11" spans="1:4" x14ac:dyDescent="0.45">
      <c r="A11" s="6" t="s">
        <v>191</v>
      </c>
      <c r="B11" s="41">
        <f>AVERAGE(B4:B10)</f>
        <v>1905.6485714285714</v>
      </c>
      <c r="C11" s="41">
        <f t="shared" ref="C11:D11" si="0">AVERAGE(C4:C10)</f>
        <v>1875.8562857142858</v>
      </c>
      <c r="D11" s="41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6" r:id="rId3" name="Button 4">
              <controlPr defaultSize="0" print="0" autoFill="0" autoPict="0" macro="[0]!평균">
                <anchor moveWithCells="1" sizeWithCells="1">
                  <from>
                    <xdr:col>4</xdr:col>
                    <xdr:colOff>635000</xdr:colOff>
                    <xdr:row>1</xdr:row>
                    <xdr:rowOff>209550</xdr:rowOff>
                  </from>
                  <to>
                    <xdr:col>6</xdr:col>
                    <xdr:colOff>641350</xdr:colOff>
                    <xdr:row>3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tabSelected="1" topLeftCell="A10" workbookViewId="0">
      <selection activeCell="J22" sqref="J22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4" t="s">
        <v>192</v>
      </c>
      <c r="B1" s="14"/>
      <c r="C1" s="14"/>
      <c r="D1" s="14"/>
      <c r="E1" s="14"/>
    </row>
    <row r="3" spans="1:5" x14ac:dyDescent="0.45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5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5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5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5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5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Sung.K Shon</cp:lastModifiedBy>
  <dcterms:created xsi:type="dcterms:W3CDTF">2023-04-27T08:01:32Z</dcterms:created>
  <dcterms:modified xsi:type="dcterms:W3CDTF">2025-05-11T05:27:05Z</dcterms:modified>
</cp:coreProperties>
</file>