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윤제\"/>
    </mc:Choice>
  </mc:AlternateContent>
  <xr:revisionPtr revIDLastSave="0" documentId="8_{6EB8E66F-2A36-4BDF-BDC7-7BCBF74635C6}" xr6:coauthVersionLast="36" xr6:coauthVersionMax="36" xr10:uidLastSave="{00000000-0000-0000-0000-000000000000}"/>
  <bookViews>
    <workbookView xWindow="0" yWindow="0" windowWidth="23040" windowHeight="8868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 l="1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<sst xmlns="http://schemas.openxmlformats.org/spreadsheetml/2006/main" count="331" uniqueCount="263">
  <si>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</si>
  <si>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</si>
  <si>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</si>
  <si>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</si>
  <si>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</si>
  <si>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</si>
  <si>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</si>
  <si>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</si>
  <si>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</si>
  <si>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</si>
  <si>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</si>
  <si>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</si>
  <si>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</si>
  <si>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</si>
  <si>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</si>
  <si>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</si>
  <si>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</si>
  <si>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</si>
  <si>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</si>
  <si>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</si>
  <si>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</si>
  <si>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</si>
  <si>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</si>
  <si>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</si>
  <si>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</si>
  <si>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</si>
  <si>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</si>
  <si>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</si>
  <si>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</si>
  <si>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</si>
  <si>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</si>
  <si>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</si>
  <si>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</si>
  <si>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</si>
  <si>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</si>
  <si>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</si>
  <si>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</si>
  <si>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</si>
  <si>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</si>
  <si>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</si>
  <si>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</si>
  <si>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</si>
  <si>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</si>
  <si>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</si>
  <si>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</si>
  <si>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</si>
  <si>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</si>
  <si>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</si>
  <si>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</si>
  <si>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</si>
  <si>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</si>
  <si>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</si>
  <si>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</si>
  <si>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</si>
  <si>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</si>
  <si>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</si>
  <si>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</si>
  <si>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</si>
  <si>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</si>
  <si>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</si>
  <si>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</si>
  <si>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</si>
  <si>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</si>
  <si>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</si>
  <si>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</si>
  <si>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</si>
  <si>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</si>
  <si>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</si>
  <si>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</si>
  <si>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</si>
  <si>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</si>
  <si>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</si>
  <si>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</si>
  <si>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</si>
  <si>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</si>
  <si>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</si>
  <si>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</si>
  <si>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</si>
  <si>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</si>
  <si>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</si>
  <si>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</si>
  <si>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</si>
  <si>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</si>
  <si>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</si>
  <si>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</si>
  <si>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</si>
  <si>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</si>
  <si>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</si>
  <si>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</si>
  <si>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</si>
  <si>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</si>
  <si>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</si>
  <si>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</si>
  <si>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</si>
  <si>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</si>
  <si>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</si>
  <si>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</si>
  <si>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</si>
  <si>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</si>
  <si>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</si>
  <si>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</si>
  <si>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</si>
  <si>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</si>
  <si>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</si>
  <si>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</si>
  <si>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</si>
  <si>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</si>
  <si>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</si>
  <si>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</si>
  <si>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</si>
  <si>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</si>
  <si>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</si>
  <si>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</si>
  <si>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</si>
  <si>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</si>
  <si>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</si>
  <si>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</si>
  <si>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</si>
  <si>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</si>
  <si>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</si>
  <si>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</si>
  <si>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</si>
  <si>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</si>
  <si>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</si>
  <si>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</si>
  <si>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</si>
  <si>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</si>
  <si>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</si>
  <si>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</si>
  <si>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</si>
  <si>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</si>
  <si>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</si>
  <si>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</si>
  <si>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</si>
  <si>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</si>
  <si>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</si>
  <si>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</si>
  <si>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</si>
  <si>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</si>
  <si>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</si>
  <si>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</si>
  <si>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</si>
  <si>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</si>
  <si>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</si>
  <si>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</si>
  <si>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</si>
  <si>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</si>
  <si>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</si>
  <si>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</si>
  <si>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</si>
  <si>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</si>
  <si>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</si>
  <si>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</si>
  <si>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</si>
  <si>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</si>
  <si>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</si>
  <si>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</si>
  <si>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</si>
  <si>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</si>
  <si>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</si>
  <si>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</si>
  <si>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</si>
  <si>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</si>
  <si>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</si>
  <si>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</si>
  <si>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</si>
  <si>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</si>
  <si>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</si>
  <si>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</si>
  <si>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</si>
  <si>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</si>
  <si>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</si>
  <si>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</si>
  <si>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</si>
  <si>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</si>
  <si>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</si>
  <si>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</si>
  <si>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</si>
  <si>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</si>
  <si>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</si>
  <si>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</si>
  <si>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</si>
  <si>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</si>
  <si>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</si>
  <si>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</si>
  <si>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</si>
  <si>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</si>
  <si>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</si>
  <si>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</si>
  <si>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</si>
  <si>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</si>
  <si>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</si>
  <si>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</si>
  <si>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</si>
  <si>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</si>
  <si>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</si>
  <si>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</si>
  <si>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</si>
  <si>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</si>
  <si>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</si>
  <si>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</si>
  <si>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</si>
  <si>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</si>
  <si>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</si>
  <si>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</si>
  <si>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</si>
  <si>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</si>
  <si>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</si>
  <si>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</si>
  <si>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</si>
  <si>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</si>
  <si>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</si>
  <si>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</si>
  <si>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</si>
  <si>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</si>
  <si>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</si>
  <si>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</si>
  <si>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</si>
  <si>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</si>
  <si>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</si>
  <si>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</si>
  <si>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</si>
  <si>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</si>
  <si>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</si>
  <si>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hg-05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</si>
  <si>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</si>
  <si>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</si>
  <si>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</si>
  <si>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국민산업</t>
    <phoneticPr fontId="1" type="noConversion"/>
  </si>
  <si>
    <t>한국실업</t>
    <phoneticPr fontId="1" type="noConversion"/>
  </si>
  <si>
    <t>해피산업</t>
    <phoneticPr fontId="1" type="noConversion"/>
  </si>
  <si>
    <t>튼튼실업</t>
    <phoneticPr fontId="1" type="noConversion"/>
  </si>
  <si>
    <t>그린산업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</si>
  <si>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</si>
  <si>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</si>
  <si>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</si>
  <si>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914만원</t>
    <phoneticPr fontId="1" type="noConversion"/>
  </si>
  <si>
    <t>569만원</t>
    <phoneticPr fontId="1" type="noConversion"/>
  </si>
  <si>
    <t>平均</t>
    <phoneticPr fontId="1" type="noConversion"/>
  </si>
  <si>
    <t>방송일</t>
    <phoneticPr fontId="1" type="noConversion"/>
  </si>
  <si>
    <t>&gt;2024-04-15</t>
    <phoneticPr fontId="1" type="noConversion"/>
  </si>
  <si>
    <t>판매량</t>
  </si>
  <si>
    <t>판매량</t>
    <phoneticPr fontId="1" type="noConversion"/>
  </si>
  <si>
    <t>&gt;=1000</t>
    <phoneticPr fontId="1" type="noConversion"/>
  </si>
  <si>
    <t>&lt;1500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</si>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</sst>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차트작업!$C$4:$C$9</c15:sqref>
                  </c15:fullRef>
                </c:ext>
              </c:extLst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차트작업!$D$4:$D$9</c15:sqref>
                  </c15:fullRef>
                </c:ext>
              </c:extLst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차트작업!$A$4:$A$9</c15:sqref>
                  </c15:fullRef>
                </c:ext>
              </c:extLst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차트작업!$E$4:$E$9</c15:sqref>
                  </c15:fullRef>
                </c:ext>
              </c:extLst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차트작업!$B$3</c15:sqref>
                        </c15:formulaRef>
                      </c:ext>
                    </c:extLst>
                    <c:strCache>
                      <c:ptCount val="1"/>
                      <c:pt idx="0">
                        <c:v>10대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차트작업!$B$4:$B$9</c15:sqref>
                        </c15:fullRef>
                        <c15:formulaRef>
                          <c15:sqref>차트작업!$B$5:$B$9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81</c:v>
                      </c:pt>
                      <c:pt idx="1">
                        <c:v>94</c:v>
                      </c:pt>
                      <c:pt idx="2">
                        <c:v>126</c:v>
                      </c:pt>
                      <c:pt idx="3">
                        <c:v>88</c:v>
                      </c:pt>
                      <c:pt idx="4">
                        <c:v>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DFD-4632-B9EE-59F192006C4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차트작업!$F$3</c15:sqref>
                        </c15:formulaRef>
                      </c:ext>
                    </c:extLst>
                    <c:strCache>
                      <c:ptCount val="1"/>
                      <c:pt idx="0">
                        <c:v>50대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차트작업!$A$4:$A$9</c15:sqref>
                        </c15:fullRef>
                        <c15:formulaRef>
                          <c15:sqref>차트작업!$A$5:$A$9</c15:sqref>
                        </c15:formulaRef>
                      </c:ext>
                    </c:extLst>
                    <c:strCache>
                      <c:ptCount val="5"/>
                      <c:pt idx="0">
                        <c:v>쇼핑T</c:v>
                      </c:pt>
                      <c:pt idx="1">
                        <c:v>게임C</c:v>
                      </c:pt>
                      <c:pt idx="2">
                        <c:v>게임B</c:v>
                      </c:pt>
                      <c:pt idx="3">
                        <c:v>쇼핑G</c:v>
                      </c:pt>
                      <c:pt idx="4">
                        <c:v>쇼핑W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차트작업!$F$4:$F$9</c15:sqref>
                        </c15:fullRef>
                        <c15:formulaRef>
                          <c15:sqref>차트작업!$F$5:$F$9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50</c:v>
                      </c:pt>
                      <c:pt idx="1">
                        <c:v>31</c:v>
                      </c:pt>
                      <c:pt idx="2">
                        <c:v>63</c:v>
                      </c:pt>
                      <c:pt idx="3">
                        <c:v>69</c:v>
                      </c:pt>
                      <c:pt idx="4">
                        <c:v>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DFD-4632-B9EE-59F192006C41}"/>
                  </c:ext>
                </c:extLst>
              </c15:ser>
            </c15:filteredBarSeries>
          </c:ext>
        </c:extLst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2</xdr:row>
          <xdr:rowOff>45720</xdr:rowOff>
        </xdr:from>
        <xdr:to>
          <xdr:col>6</xdr:col>
          <xdr:colOff>609600</xdr:colOff>
          <xdr:row>3</xdr:row>
          <xdr:rowOff>213360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643305C-343A-412C-847A-13104F0F49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38100</xdr:colOff>
      <xdr:row>4</xdr:row>
      <xdr:rowOff>45720</xdr:rowOff>
    </xdr:from>
    <xdr:to>
      <xdr:col>6</xdr:col>
      <xdr:colOff>640080</xdr:colOff>
      <xdr:row>5</xdr:row>
      <xdr:rowOff>175260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B64F651-14B4-4E74-9AAD-0D661C9E2F95}"/>
            </a:ext>
          </a:extLst>
        </xdr:cNvPr>
        <xdr:cNvSpPr/>
      </xdr:nvSpPr>
      <xdr:spPr>
        <a:xfrm>
          <a:off x="3817620" y="975360"/>
          <a:ext cx="601980" cy="3505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15.977417824077" createdVersion="6" refreshedVersion="6" minRefreshableVersion="3" recordCount="11" xr:uid="{68872AA5-728B-4E26-A0FA-717E1478785C}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FD6BD2-958A-49D8-9874-D058FB0086DD}" name="피벗 테이블1" cacheId="4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createdVersion="6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4" sqref="F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232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231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229</v>
      </c>
      <c r="C7" s="1">
        <v>3990</v>
      </c>
      <c r="D7" s="4" t="s">
        <v>237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228</v>
      </c>
      <c r="C8" s="1">
        <v>6440</v>
      </c>
      <c r="D8" s="4" t="s">
        <v>236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2" t="s">
        <v>19</v>
      </c>
      <c r="B1" s="23"/>
      <c r="C1" s="23"/>
      <c r="D1" s="23"/>
      <c r="E1" s="23"/>
      <c r="F1" s="23"/>
      <c r="G1" s="23"/>
    </row>
    <row r="3" spans="1:7" x14ac:dyDescent="0.4">
      <c r="A3" s="24" t="s">
        <v>1</v>
      </c>
      <c r="B3" s="24" t="s">
        <v>2</v>
      </c>
      <c r="C3" s="24" t="s">
        <v>20</v>
      </c>
      <c r="D3" s="24"/>
      <c r="E3" s="24"/>
      <c r="F3" s="24" t="s">
        <v>238</v>
      </c>
      <c r="G3" s="24" t="s">
        <v>15</v>
      </c>
    </row>
    <row r="4" spans="1:7" x14ac:dyDescent="0.4">
      <c r="A4" s="24"/>
      <c r="B4" s="24"/>
      <c r="C4" s="25" t="s">
        <v>16</v>
      </c>
      <c r="D4" s="25" t="s">
        <v>17</v>
      </c>
      <c r="E4" s="25" t="s">
        <v>18</v>
      </c>
      <c r="F4" s="24"/>
      <c r="G4" s="24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6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6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6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6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6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6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6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6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6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7" t="s">
        <v>116</v>
      </c>
      <c r="D14" s="27"/>
      <c r="E14" s="27"/>
      <c r="F14" s="28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5" workbookViewId="0">
      <selection activeCell="C17" sqref="C17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7" t="s">
        <v>24</v>
      </c>
      <c r="B1" s="17"/>
      <c r="C1" s="17"/>
      <c r="D1" s="17"/>
      <c r="E1" s="17"/>
      <c r="F1" s="17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239</v>
      </c>
      <c r="B17" s="2" t="s">
        <v>242</v>
      </c>
      <c r="C17" s="2" t="s">
        <v>241</v>
      </c>
      <c r="D17" s="2"/>
      <c r="E17" s="2"/>
      <c r="F17" s="2"/>
    </row>
    <row r="18" spans="1:6" x14ac:dyDescent="0.4">
      <c r="A18" s="2" t="s">
        <v>240</v>
      </c>
      <c r="B18" s="2" t="s">
        <v>243</v>
      </c>
      <c r="C18" s="2" t="s">
        <v>244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5" workbookViewId="0">
      <selection activeCell="E27" sqref="E27:E35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IFERROR(CHOOSE(_xlfn.RANK.EQ(K3,$K$3:$K$11,0), "우승", "준우승"),"")</f>
        <v/>
      </c>
    </row>
    <row r="4" spans="1:12" x14ac:dyDescent="0.4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IFERROR(CHOOSE(_xlfn.RANK.EQ(K4,$K$3:$K$11,0), "우승", "준우승"),"")</f>
        <v/>
      </c>
    </row>
    <row r="5" spans="1:12" x14ac:dyDescent="0.4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">
      <c r="A11" s="18" t="s">
        <v>211</v>
      </c>
      <c r="B11" s="19"/>
      <c r="C11" s="19"/>
      <c r="D11" s="20"/>
      <c r="E11" s="14">
        <f>ABS(AVERAGEIF(B3:B10, "영업1팀", C3:C10)-AVERAGEIF(B3:B10, "영업2팀", C3:C10))</f>
        <v>199.75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">
      <c r="A13" s="11" t="s">
        <v>216</v>
      </c>
      <c r="B13" s="10" t="s">
        <v>151</v>
      </c>
      <c r="E13" s="21" t="s">
        <v>208</v>
      </c>
      <c r="F13" s="21"/>
      <c r="H13" s="11" t="s">
        <v>180</v>
      </c>
      <c r="I13" s="10" t="s">
        <v>183</v>
      </c>
    </row>
    <row r="14" spans="1:12" x14ac:dyDescent="0.4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 $E$15:$F$18, 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 $E$15:$F$18, 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1" t="s">
        <v>198</v>
      </c>
      <c r="B25" s="10" t="s">
        <v>200</v>
      </c>
      <c r="H25" s="18" t="s">
        <v>212</v>
      </c>
      <c r="I25" s="19"/>
      <c r="J25" s="19"/>
      <c r="K25" s="20"/>
      <c r="L25" s="5" t="str">
        <f>COUNTIF(I15:I24, _xlfn.MODE.SNGL(I15:I24))&amp;"개"</f>
        <v>4개</v>
      </c>
    </row>
    <row r="26" spans="1:12" x14ac:dyDescent="0.4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 D27=0), 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 D28=0), 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0" workbookViewId="0">
      <selection activeCell="B19" sqref="B19"/>
    </sheetView>
  </sheetViews>
  <sheetFormatPr defaultRowHeight="17.399999999999999" x14ac:dyDescent="0.4"/>
  <cols>
    <col min="1" max="1" width="21.5" bestFit="1" customWidth="1"/>
    <col min="2" max="2" width="14.09765625" bestFit="1" customWidth="1"/>
    <col min="3" max="5" width="10.59765625" bestFit="1" customWidth="1"/>
    <col min="6" max="7" width="8.3984375" bestFit="1" customWidth="1"/>
    <col min="8" max="9" width="18.796875" bestFit="1" customWidth="1"/>
  </cols>
  <sheetData>
    <row r="1" spans="1:7" ht="21" x14ac:dyDescent="0.4">
      <c r="A1" s="17" t="s">
        <v>69</v>
      </c>
      <c r="B1" s="17"/>
      <c r="C1" s="17"/>
      <c r="D1" s="17"/>
      <c r="E1" s="17"/>
      <c r="F1" s="17"/>
      <c r="G1" s="17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9" t="s">
        <v>257</v>
      </c>
    </row>
    <row r="19" spans="1:6" x14ac:dyDescent="0.4">
      <c r="A19" s="29" t="s">
        <v>258</v>
      </c>
      <c r="B19" s="29" t="s">
        <v>259</v>
      </c>
      <c r="C19" t="s">
        <v>250</v>
      </c>
      <c r="D19" t="s">
        <v>251</v>
      </c>
      <c r="E19" t="s">
        <v>252</v>
      </c>
      <c r="F19" t="s">
        <v>245</v>
      </c>
    </row>
    <row r="20" spans="1:6" x14ac:dyDescent="0.4">
      <c r="A20" s="31" t="s">
        <v>246</v>
      </c>
      <c r="C20" s="30"/>
      <c r="D20" s="30"/>
      <c r="E20" s="30"/>
      <c r="F20" s="30"/>
    </row>
    <row r="21" spans="1:6" x14ac:dyDescent="0.4">
      <c r="B21" t="s">
        <v>253</v>
      </c>
      <c r="C21" s="30" t="s">
        <v>260</v>
      </c>
      <c r="D21" s="30">
        <v>4</v>
      </c>
      <c r="E21" s="30">
        <v>3</v>
      </c>
      <c r="F21" s="30">
        <v>7</v>
      </c>
    </row>
    <row r="22" spans="1:6" x14ac:dyDescent="0.4">
      <c r="B22" t="s">
        <v>256</v>
      </c>
      <c r="C22" s="30" t="s">
        <v>260</v>
      </c>
      <c r="D22" s="30">
        <v>66400</v>
      </c>
      <c r="E22" s="30">
        <v>96000</v>
      </c>
      <c r="F22" s="30">
        <v>162400</v>
      </c>
    </row>
    <row r="23" spans="1:6" x14ac:dyDescent="0.4">
      <c r="A23" s="31" t="s">
        <v>247</v>
      </c>
      <c r="C23" s="30"/>
      <c r="D23" s="30"/>
      <c r="E23" s="30"/>
      <c r="F23" s="30"/>
    </row>
    <row r="24" spans="1:6" x14ac:dyDescent="0.4">
      <c r="B24" t="s">
        <v>253</v>
      </c>
      <c r="C24" s="30">
        <v>2</v>
      </c>
      <c r="D24" s="30">
        <v>4</v>
      </c>
      <c r="E24" s="30">
        <v>5</v>
      </c>
      <c r="F24" s="30">
        <v>11</v>
      </c>
    </row>
    <row r="25" spans="1:6" x14ac:dyDescent="0.4">
      <c r="B25" t="s">
        <v>256</v>
      </c>
      <c r="C25" s="30">
        <v>199800</v>
      </c>
      <c r="D25" s="30">
        <v>170000</v>
      </c>
      <c r="E25" s="30">
        <v>58000</v>
      </c>
      <c r="F25" s="30">
        <v>427800</v>
      </c>
    </row>
    <row r="26" spans="1:6" x14ac:dyDescent="0.4">
      <c r="A26" s="31" t="s">
        <v>248</v>
      </c>
      <c r="C26" s="30"/>
      <c r="D26" s="30"/>
      <c r="E26" s="30"/>
      <c r="F26" s="30"/>
    </row>
    <row r="27" spans="1:6" x14ac:dyDescent="0.4">
      <c r="B27" t="s">
        <v>253</v>
      </c>
      <c r="C27" s="30">
        <v>4</v>
      </c>
      <c r="D27" s="30">
        <v>3</v>
      </c>
      <c r="E27" s="30">
        <v>1</v>
      </c>
      <c r="F27" s="30">
        <v>8</v>
      </c>
    </row>
    <row r="28" spans="1:6" x14ac:dyDescent="0.4">
      <c r="B28" t="s">
        <v>256</v>
      </c>
      <c r="C28" s="30">
        <v>226800</v>
      </c>
      <c r="D28" s="30">
        <v>105300</v>
      </c>
      <c r="E28" s="30">
        <v>135000</v>
      </c>
      <c r="F28" s="30">
        <v>467100</v>
      </c>
    </row>
    <row r="29" spans="1:6" x14ac:dyDescent="0.4">
      <c r="A29" s="31" t="s">
        <v>249</v>
      </c>
      <c r="C29" s="30"/>
      <c r="D29" s="30"/>
      <c r="E29" s="30"/>
      <c r="F29" s="30"/>
    </row>
    <row r="30" spans="1:6" x14ac:dyDescent="0.4">
      <c r="B30" t="s">
        <v>253</v>
      </c>
      <c r="C30" s="30">
        <v>2</v>
      </c>
      <c r="D30" s="30">
        <v>4</v>
      </c>
      <c r="E30" s="30" t="s">
        <v>260</v>
      </c>
      <c r="F30" s="30">
        <v>6</v>
      </c>
    </row>
    <row r="31" spans="1:6" x14ac:dyDescent="0.4">
      <c r="B31" t="s">
        <v>256</v>
      </c>
      <c r="C31" s="30">
        <v>10600</v>
      </c>
      <c r="D31" s="30">
        <v>160400</v>
      </c>
      <c r="E31" s="30" t="s">
        <v>260</v>
      </c>
      <c r="F31" s="30">
        <v>171000</v>
      </c>
    </row>
    <row r="32" spans="1:6" x14ac:dyDescent="0.4">
      <c r="A32" s="31" t="s">
        <v>254</v>
      </c>
      <c r="C32" s="30">
        <v>8</v>
      </c>
      <c r="D32" s="30">
        <v>15</v>
      </c>
      <c r="E32" s="30">
        <v>9</v>
      </c>
      <c r="F32" s="30">
        <v>32</v>
      </c>
    </row>
    <row r="33" spans="1:6" x14ac:dyDescent="0.4">
      <c r="A33" s="31" t="s">
        <v>255</v>
      </c>
      <c r="C33" s="30">
        <v>437200</v>
      </c>
      <c r="D33" s="30">
        <v>502100</v>
      </c>
      <c r="E33" s="30">
        <v>289000</v>
      </c>
      <c r="F33" s="3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114</v>
      </c>
      <c r="F1" s="10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10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261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262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5" sqref="H15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7" t="s">
        <v>43</v>
      </c>
      <c r="B1" s="17"/>
      <c r="C1" s="17"/>
      <c r="D1" s="17"/>
      <c r="E1" s="17"/>
    </row>
    <row r="3" spans="1:5" x14ac:dyDescent="0.4">
      <c r="A3" s="32" t="s">
        <v>210</v>
      </c>
      <c r="B3" s="33" t="s">
        <v>44</v>
      </c>
      <c r="C3" s="33" t="s">
        <v>45</v>
      </c>
      <c r="D3" s="33" t="s">
        <v>46</v>
      </c>
      <c r="E3" s="33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45720</xdr:colOff>
                    <xdr:row>2</xdr:row>
                    <xdr:rowOff>45720</xdr:rowOff>
                  </from>
                  <to>
                    <xdr:col>6</xdr:col>
                    <xdr:colOff>609600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abSelected="1" topLeftCell="A4" workbookViewId="0">
      <selection activeCell="N15" sqref="N15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7" t="s">
        <v>68</v>
      </c>
      <c r="B1" s="17"/>
      <c r="C1" s="17"/>
      <c r="D1" s="17"/>
      <c r="E1" s="17"/>
      <c r="F1" s="17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2026-07-12T14:34:03Z</dcterms:modified>
</cp:coreProperties>
</file>