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angi\OneDrive\바탕 화면\"/>
    </mc:Choice>
  </mc:AlternateContent>
  <xr:revisionPtr revIDLastSave="0" documentId="8_{0D699132-DBD4-486B-90D4-36190304B279}" xr6:coauthVersionLast="47" xr6:coauthVersionMax="47" xr10:uidLastSave="{00000000-0000-0000-0000-000000000000}"/>
  <bookViews>
    <workbookView xWindow="-108" yWindow="-108" windowWidth="23256" windowHeight="12456" tabRatio="765" activeTab="6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8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기본작업!$A$4:$G$19</definedName>
    <definedName name="_xlnm.Criteria" localSheetId="0">기본작업!$A$21:$A$22</definedName>
    <definedName name="_xlnm.Extract" localSheetId="0">기본작업!$A$24:$C$24</definedName>
    <definedName name="_xlnm.Print_Area" localSheetId="0">기본작업!$A$2:$G$19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J4" i="5"/>
  <c r="J5" i="5"/>
  <c r="J6" i="5"/>
  <c r="J7" i="5"/>
  <c r="J8" i="5"/>
  <c r="J9" i="5"/>
  <c r="J10" i="5"/>
  <c r="J11" i="5"/>
  <c r="J12" i="5"/>
  <c r="J13" i="5"/>
</calcChain>
</file>

<file path=xl/sharedStrings.xml><?xml version="1.0" encoding="utf-8"?>
<sst xmlns="http://schemas.openxmlformats.org/spreadsheetml/2006/main" count="265" uniqueCount="174">
  <si>
    <t>[표1]</t>
  </si>
  <si>
    <t>하반기 신입사원 지원 현황</t>
  </si>
  <si>
    <t>성명</t>
  </si>
  <si>
    <t>지원부서</t>
  </si>
  <si>
    <t>자격증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</si>
  <si>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</si>
  <si>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</si>
  <si>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</si>
  <si>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</si>
  <si>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</si>
  <si>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</si>
  <si>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</si>
  <si>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</si>
  <si>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</si>
  <si>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</si>
  <si>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</si>
  <si>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</si>
  <si>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</si>
  <si>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</si>
  <si>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</si>
  <si>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[표2]</t>
  </si>
  <si>
    <t>장성태</t>
  </si>
  <si>
    <t>배승우</t>
  </si>
  <si>
    <t>장병철</t>
  </si>
  <si>
    <t>우병순</t>
  </si>
  <si>
    <t>오장규</t>
  </si>
  <si>
    <t>추병선</t>
  </si>
  <si>
    <t>담당지역</t>
  </si>
  <si>
    <t>급여합계</t>
  </si>
  <si>
    <t>판매</t>
  </si>
  <si>
    <t>강서구</t>
  </si>
  <si>
    <t>1부</t>
  </si>
  <si>
    <t>2부</t>
  </si>
  <si>
    <t>3부</t>
  </si>
  <si>
    <t>강동구</t>
  </si>
  <si>
    <t>성북구</t>
  </si>
  <si>
    <t>[표3]</t>
  </si>
  <si>
    <t>부서</t>
  </si>
  <si>
    <t>급여</t>
  </si>
  <si>
    <t>대출금</t>
  </si>
  <si>
    <t>이자(연리)</t>
  </si>
  <si>
    <t>기간(년)</t>
  </si>
  <si>
    <t>매월불입금</t>
  </si>
  <si>
    <t>투자 가치</t>
  </si>
  <si>
    <t>현재 가치</t>
  </si>
  <si>
    <t>김정원</t>
  </si>
  <si>
    <t>판매1부</t>
  </si>
  <si>
    <t>박경진</t>
  </si>
  <si>
    <t>반상현</t>
  </si>
  <si>
    <t>판매2부</t>
  </si>
  <si>
    <t>어지순</t>
  </si>
  <si>
    <t>유건석</t>
  </si>
  <si>
    <t>판매3부</t>
  </si>
  <si>
    <t>은지은</t>
  </si>
  <si>
    <t>이순자</t>
  </si>
  <si>
    <t>제장부</t>
  </si>
  <si>
    <t>최지열</t>
  </si>
  <si>
    <t>[표4]</t>
  </si>
  <si>
    <t>사원명</t>
  </si>
  <si>
    <t>입사일</t>
  </si>
  <si>
    <t>신장</t>
  </si>
  <si>
    <t>몸무게</t>
  </si>
  <si>
    <t>근속수당</t>
  </si>
  <si>
    <t>표준몸무게</t>
  </si>
  <si>
    <t>김명식</t>
  </si>
  <si>
    <t>박신아</t>
  </si>
  <si>
    <t>김철호</t>
  </si>
  <si>
    <t>서진혁</t>
  </si>
  <si>
    <t>김혜진</t>
  </si>
  <si>
    <t>이면철</t>
  </si>
  <si>
    <t>강진성</t>
  </si>
  <si>
    <t>[표5]</t>
  </si>
  <si>
    <t>동</t>
  </si>
  <si>
    <t>호</t>
  </si>
  <si>
    <t>전력량(kwh)</t>
  </si>
  <si>
    <t>사용요금</t>
  </si>
  <si>
    <t>납입일</t>
  </si>
  <si>
    <t>전월전력량</t>
  </si>
  <si>
    <t>그래프</t>
  </si>
  <si>
    <t>홍길동</t>
  </si>
  <si>
    <t>[표1]</t>
    <phoneticPr fontId="1" type="noConversion"/>
  </si>
  <si>
    <t xml:space="preserve">성적 일람표 </t>
  </si>
  <si>
    <t>학번</t>
  </si>
  <si>
    <t>이름</t>
  </si>
  <si>
    <t>학과</t>
  </si>
  <si>
    <t>성별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</si>
  <si>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</si>
  <si>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</si>
  <si>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</si>
  <si>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</si>
  <si>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</si>
  <si>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</si>
  <si>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</si>
  <si>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</si>
  <si>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남</t>
  </si>
  <si>
    <t>A003</t>
  </si>
  <si>
    <t>장샛별</t>
  </si>
  <si>
    <t>여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</si>
  <si>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</si>
  <si>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</si>
  <si>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</si>
  <si>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</si>
  <si>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</si>
  <si>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</si>
  <si>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</si>
  <si>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</si>
  <si>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</si>
  <si>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</si>
  <si>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</si>
  <si>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</si>
  <si>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</si>
  <si>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</si>
  <si>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</si>
  <si>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</si>
  <si>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</si>
  <si>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</si>
  <si>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</si>
  <si>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</si>
  <si>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</si>
  <si>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무선 통신 전화요금</t>
  </si>
  <si>
    <t>[참조표]</t>
  </si>
  <si>
    <t>고객명</t>
  </si>
  <si>
    <t>등급코드</t>
  </si>
  <si>
    <t>시간당 단가</t>
  </si>
  <si>
    <t>기본요금</t>
  </si>
  <si>
    <t>할인요금</t>
  </si>
  <si>
    <t xml:space="preserve"> 기본요금</t>
  </si>
  <si>
    <t>A</t>
  </si>
  <si>
    <t>이상민</t>
  </si>
  <si>
    <t>C</t>
  </si>
  <si>
    <t>B</t>
  </si>
  <si>
    <t>D</t>
  </si>
  <si>
    <t>김달호</t>
    <phoneticPr fontId="1" type="noConversion"/>
  </si>
  <si>
    <t>필  기</t>
    <phoneticPr fontId="1" type="noConversion"/>
  </si>
  <si>
    <t>면  접</t>
    <phoneticPr fontId="1" type="noConversion"/>
  </si>
  <si>
    <t>평  균</t>
    <phoneticPr fontId="1" type="noConversion"/>
  </si>
  <si>
    <t>결  과</t>
    <phoneticPr fontId="1" type="noConversion"/>
  </si>
  <si>
    <t>성    명</t>
    <phoneticPr fontId="1" type="noConversion"/>
  </si>
  <si>
    <t>불합격</t>
    <phoneticPr fontId="1" type="noConversion"/>
  </si>
  <si>
    <t>합격</t>
    <phoneticPr fontId="1" type="noConversion"/>
  </si>
  <si>
    <t>조건</t>
    <phoneticPr fontId="1" type="noConversion"/>
  </si>
  <si>
    <t>지원부서</t>
    <phoneticPr fontId="1" type="noConversion"/>
  </si>
  <si>
    <t>성    명</t>
  </si>
  <si>
    <t>평  균</t>
  </si>
  <si>
    <t>직급</t>
  </si>
  <si>
    <t>직위</t>
  </si>
  <si>
    <t>인사고과</t>
  </si>
  <si>
    <t>기본급</t>
  </si>
  <si>
    <t>상여비율</t>
  </si>
  <si>
    <t>수당</t>
  </si>
  <si>
    <t>총급여액</t>
  </si>
  <si>
    <t>김경수</t>
  </si>
  <si>
    <t>판매1팀</t>
  </si>
  <si>
    <t>3급</t>
  </si>
  <si>
    <t>과장</t>
  </si>
  <si>
    <t>김세연</t>
  </si>
  <si>
    <t>홍보1팀</t>
  </si>
  <si>
    <t>김지연</t>
  </si>
  <si>
    <t>홍보2팀</t>
  </si>
  <si>
    <t>2급</t>
  </si>
  <si>
    <t>부장</t>
  </si>
  <si>
    <t>박원래</t>
  </si>
  <si>
    <t>판매2팀</t>
  </si>
  <si>
    <t>이승연</t>
  </si>
  <si>
    <t>기획1팀</t>
  </si>
  <si>
    <t>이학봉</t>
  </si>
  <si>
    <t>기획3팀</t>
  </si>
  <si>
    <t>지순녀</t>
  </si>
  <si>
    <t>기획2팀</t>
  </si>
  <si>
    <t>4급</t>
  </si>
  <si>
    <t>대리</t>
  </si>
  <si>
    <t>최지은</t>
  </si>
  <si>
    <t>홍보3팀</t>
  </si>
  <si>
    <t>판매3팀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</si>
</sst>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  <numFmt numFmtId="177" formatCode="#,##0_ 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2" fillId="0" borderId="0" xfId="3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4" applyNumberFormat="1" applyFont="1"/>
    <xf numFmtId="0" fontId="5" fillId="0" borderId="0" xfId="4" applyFont="1"/>
    <xf numFmtId="6" fontId="5" fillId="0" borderId="1" xfId="2" applyNumberFormat="1" applyFont="1" applyBorder="1" applyAlignment="1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1" xfId="3" applyNumberFormat="1" applyFont="1" applyBorder="1" applyAlignment="1">
      <alignment horizontal="center" vertical="center"/>
    </xf>
    <xf numFmtId="0" fontId="2" fillId="0" borderId="1" xfId="3" applyNumberFormat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 2" xfId="4" xr:uid="{F41AB76F-3CBD-43D3-BC6F-CEB22C8CA8AA}"/>
    <cellStyle name="표준 3" xfId="3" xr:uid="{A16F476B-37D0-4048-A9F9-84D58FB914A4}"/>
  </cellStyles>
  <dxfs count="1">
    <dxf>
      <font>
        <b/>
        <i val="0"/>
        <u val="double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rgbClr val="0070C0"/>
                </a:solidFill>
              </a:rPr>
              <a:t>정보처리과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('기타작업-1'!$C$4:$C$5,'기타작업-1'!$C$9,'기타작업-1'!$C$12:$C$13)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('기타작업-1'!$F$4:$F$5,'기타작업-1'!$F$9,'기타작업-1'!$F$12:$F$13)</c:f>
              <c:numCache>
                <c:formatCode>General</c:formatCode>
                <c:ptCount val="5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30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C-4BA2-9F76-E7D6817000B6}"/>
            </c:ext>
          </c:extLst>
        </c:ser>
        <c:ser>
          <c:idx val="1"/>
          <c:order val="1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('기타작업-1'!$C$4:$C$5,'기타작업-1'!$C$9,'기타작업-1'!$C$12:$C$13)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('기타작업-1'!$G$4:$G$5,'기타작업-1'!$G$9,'기타작업-1'!$G$12:$G$13)</c:f>
              <c:numCache>
                <c:formatCode>General</c:formatCode>
                <c:ptCount val="5"/>
                <c:pt idx="0">
                  <c:v>38</c:v>
                </c:pt>
                <c:pt idx="1">
                  <c:v>33</c:v>
                </c:pt>
                <c:pt idx="2">
                  <c:v>32</c:v>
                </c:pt>
                <c:pt idx="3">
                  <c:v>37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C-4BA2-9F76-E7D6817000B6}"/>
            </c:ext>
          </c:extLst>
        </c:ser>
        <c:ser>
          <c:idx val="2"/>
          <c:order val="2"/>
          <c:tx>
            <c:strRef>
              <c:f>'기타작업-1'!$H$3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('기타작업-1'!$C$4:$C$5,'기타작업-1'!$C$9,'기타작업-1'!$C$12:$C$13)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('기타작업-1'!$H$4:$H$5,'기타작업-1'!$H$9,'기타작업-1'!$H$12:$H$13)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C-4BA2-9F76-E7D68170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88969152"/>
        <c:axId val="88969632"/>
        <c:axId val="0"/>
      </c:bar3DChart>
      <c:catAx>
        <c:axId val="88969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632"/>
        <c:crosses val="autoZero"/>
        <c:auto val="1"/>
        <c:lblAlgn val="ctr"/>
        <c:lblOffset val="300"/>
        <c:noMultiLvlLbl val="0"/>
      </c:catAx>
      <c:valAx>
        <c:axId val="889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1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rgbClr val="92D050"/>
        </a:solidFill>
        <a:ln>
          <a:noFill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1</xdr:row>
          <xdr:rowOff>15240</xdr:rowOff>
        </xdr:from>
        <xdr:to>
          <xdr:col>7</xdr:col>
          <xdr:colOff>365760</xdr:colOff>
          <xdr:row>1</xdr:row>
          <xdr:rowOff>236220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1</xdr:row>
          <xdr:rowOff>22860</xdr:rowOff>
        </xdr:from>
        <xdr:to>
          <xdr:col>10</xdr:col>
          <xdr:colOff>373380</xdr:colOff>
          <xdr:row>1</xdr:row>
          <xdr:rowOff>243840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861060</xdr:colOff>
          <xdr:row>0</xdr:row>
          <xdr:rowOff>60960</xdr:rowOff>
        </xdr:from>
        <xdr:to>
          <xdr:col>4</xdr:col>
          <xdr:colOff>655320</xdr:colOff>
          <xdr:row>1</xdr:row>
          <xdr:rowOff>144780</xdr:rowOff>
        </xdr:to>
        <xdr:sp macro="" textlink="">
          <xdr:nvSpPr>
            <xdr:cNvPr id="2049" name="cmd요금자료입력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G31"/>
  <sheetViews>
    <sheetView topLeftCell="A8" workbookViewId="0">
      <selection activeCell="K17" sqref="K17"/>
    </sheetView>
  </sheetViews>
  <sheetFormatPr defaultRowHeight="17.399999999999999"/>
  <cols>
    <col min="4" max="4" width="13.3984375" customWidth="1"/>
    <col min="5" max="5" width="9" customWidth="1"/>
  </cols>
  <sheetData>
    <row r="1" spans="1:7">
      <c r="A1" t="s">
        <v>0</v>
      </c>
    </row>
    <row r="2" spans="1:7" ht="21">
      <c r="A2" s="21" t="s">
        <v>1</v>
      </c>
      <c r="B2" s="21"/>
      <c r="C2" s="21"/>
      <c r="D2" s="21"/>
      <c r="E2" s="21"/>
      <c r="F2" s="21"/>
      <c r="G2" s="21"/>
    </row>
    <row r="4" spans="1:7">
      <c r="A4" s="3" t="s">
        <v>137</v>
      </c>
      <c r="B4" s="3" t="s">
        <v>141</v>
      </c>
      <c r="C4" s="3" t="s">
        <v>133</v>
      </c>
      <c r="D4" s="3" t="s">
        <v>4</v>
      </c>
      <c r="E4" s="3" t="s">
        <v>134</v>
      </c>
      <c r="F4" s="3" t="s">
        <v>135</v>
      </c>
      <c r="G4" s="3" t="s">
        <v>136</v>
      </c>
    </row>
    <row r="5" spans="1:7">
      <c r="A5" s="1" t="s">
        <v>5</v>
      </c>
      <c r="B5" s="1" t="s">
        <v>6</v>
      </c>
      <c r="C5" s="1">
        <v>85</v>
      </c>
      <c r="D5" s="1">
        <v>60</v>
      </c>
      <c r="E5" s="1">
        <v>90</v>
      </c>
      <c r="F5" s="1">
        <v>78.3</v>
      </c>
      <c r="G5" s="1" t="s">
        <v>7</v>
      </c>
    </row>
    <row r="6" spans="1:7">
      <c r="A6" s="1" t="s">
        <v>8</v>
      </c>
      <c r="B6" s="1" t="s">
        <v>9</v>
      </c>
      <c r="C6" s="1">
        <v>75</v>
      </c>
      <c r="D6" s="1">
        <v>80</v>
      </c>
      <c r="E6" s="1">
        <v>90</v>
      </c>
      <c r="F6" s="1">
        <v>81.7</v>
      </c>
      <c r="G6" s="1" t="s">
        <v>7</v>
      </c>
    </row>
    <row r="7" spans="1:7">
      <c r="A7" s="1" t="s">
        <v>10</v>
      </c>
      <c r="B7" s="1" t="s">
        <v>11</v>
      </c>
      <c r="C7" s="1">
        <v>90</v>
      </c>
      <c r="D7" s="1">
        <v>40</v>
      </c>
      <c r="E7" s="1">
        <v>80</v>
      </c>
      <c r="F7" s="1">
        <v>70</v>
      </c>
      <c r="G7" s="1" t="s">
        <v>12</v>
      </c>
    </row>
    <row r="8" spans="1:7">
      <c r="A8" s="1" t="s">
        <v>13</v>
      </c>
      <c r="B8" s="1" t="s">
        <v>11</v>
      </c>
      <c r="C8" s="1">
        <v>80</v>
      </c>
      <c r="D8" s="1">
        <v>80</v>
      </c>
      <c r="E8" s="1">
        <v>70</v>
      </c>
      <c r="F8" s="1">
        <v>76.7</v>
      </c>
      <c r="G8" s="1" t="s">
        <v>7</v>
      </c>
    </row>
    <row r="9" spans="1:7">
      <c r="A9" s="1" t="s">
        <v>14</v>
      </c>
      <c r="B9" s="1" t="s">
        <v>6</v>
      </c>
      <c r="C9" s="1">
        <v>85</v>
      </c>
      <c r="D9" s="1">
        <v>100</v>
      </c>
      <c r="E9" s="1">
        <v>80</v>
      </c>
      <c r="F9" s="1">
        <v>88.3</v>
      </c>
      <c r="G9" s="1" t="s">
        <v>7</v>
      </c>
    </row>
    <row r="10" spans="1:7">
      <c r="A10" s="1" t="s">
        <v>16</v>
      </c>
      <c r="B10" s="1" t="s">
        <v>9</v>
      </c>
      <c r="C10" s="1">
        <v>90</v>
      </c>
      <c r="D10" s="1">
        <v>60</v>
      </c>
      <c r="E10" s="1">
        <v>90</v>
      </c>
      <c r="F10" s="1">
        <v>80</v>
      </c>
      <c r="G10" s="1" t="s">
        <v>7</v>
      </c>
    </row>
    <row r="11" spans="1:7">
      <c r="A11" s="4" t="s">
        <v>21</v>
      </c>
      <c r="B11" s="1" t="s">
        <v>6</v>
      </c>
      <c r="C11" s="1">
        <v>66</v>
      </c>
      <c r="D11" s="1">
        <v>69</v>
      </c>
      <c r="E11" s="1">
        <v>84</v>
      </c>
      <c r="F11" s="1">
        <v>73</v>
      </c>
      <c r="G11" s="1" t="s">
        <v>138</v>
      </c>
    </row>
    <row r="12" spans="1:7">
      <c r="A12" s="4" t="s">
        <v>22</v>
      </c>
      <c r="B12" s="1" t="s">
        <v>15</v>
      </c>
      <c r="C12" s="1">
        <v>95</v>
      </c>
      <c r="D12" s="1">
        <v>76</v>
      </c>
      <c r="E12" s="1">
        <v>79</v>
      </c>
      <c r="F12" s="1">
        <v>83.3</v>
      </c>
      <c r="G12" s="1" t="s">
        <v>139</v>
      </c>
    </row>
    <row r="13" spans="1:7">
      <c r="A13" s="4" t="s">
        <v>23</v>
      </c>
      <c r="B13" s="1" t="s">
        <v>17</v>
      </c>
      <c r="C13" s="1">
        <v>65</v>
      </c>
      <c r="D13" s="1">
        <v>82</v>
      </c>
      <c r="E13" s="1">
        <v>72</v>
      </c>
      <c r="F13" s="1">
        <v>73</v>
      </c>
      <c r="G13" s="1" t="s">
        <v>138</v>
      </c>
    </row>
    <row r="14" spans="1:7">
      <c r="A14" s="4" t="s">
        <v>24</v>
      </c>
      <c r="B14" s="1" t="s">
        <v>15</v>
      </c>
      <c r="C14" s="1">
        <v>91</v>
      </c>
      <c r="D14" s="1">
        <v>86</v>
      </c>
      <c r="E14" s="1">
        <v>92</v>
      </c>
      <c r="F14" s="1">
        <v>89.7</v>
      </c>
      <c r="G14" s="1" t="s">
        <v>139</v>
      </c>
    </row>
    <row r="15" spans="1:7">
      <c r="A15" s="4" t="s">
        <v>25</v>
      </c>
      <c r="B15" s="1" t="s">
        <v>17</v>
      </c>
      <c r="C15" s="1">
        <v>84</v>
      </c>
      <c r="D15" s="1">
        <v>91</v>
      </c>
      <c r="E15" s="1">
        <v>95</v>
      </c>
      <c r="F15" s="1">
        <v>90</v>
      </c>
      <c r="G15" s="1" t="s">
        <v>139</v>
      </c>
    </row>
    <row r="16" spans="1:7">
      <c r="A16" s="4" t="s">
        <v>26</v>
      </c>
      <c r="B16" s="1" t="s">
        <v>9</v>
      </c>
      <c r="C16" s="1">
        <v>89</v>
      </c>
      <c r="D16" s="1">
        <v>92</v>
      </c>
      <c r="E16" s="1">
        <v>90</v>
      </c>
      <c r="F16" s="1">
        <v>90.3</v>
      </c>
      <c r="G16" s="1" t="s">
        <v>138</v>
      </c>
    </row>
    <row r="17" spans="1:7">
      <c r="A17" s="1" t="s">
        <v>132</v>
      </c>
      <c r="B17" s="1" t="s">
        <v>9</v>
      </c>
      <c r="C17" s="1">
        <v>60</v>
      </c>
      <c r="D17" s="1">
        <v>60</v>
      </c>
      <c r="E17" s="1">
        <v>80</v>
      </c>
      <c r="F17" s="1">
        <v>66.7</v>
      </c>
      <c r="G17" s="1" t="s">
        <v>12</v>
      </c>
    </row>
    <row r="18" spans="1:7">
      <c r="A18" s="1" t="s">
        <v>18</v>
      </c>
      <c r="B18" s="1" t="s">
        <v>11</v>
      </c>
      <c r="C18" s="1">
        <v>95</v>
      </c>
      <c r="D18" s="1">
        <v>80</v>
      </c>
      <c r="E18" s="1">
        <v>90</v>
      </c>
      <c r="F18" s="1">
        <v>88.3</v>
      </c>
      <c r="G18" s="1" t="s">
        <v>7</v>
      </c>
    </row>
    <row r="19" spans="1:7">
      <c r="A19" s="1" t="s">
        <v>19</v>
      </c>
      <c r="B19" s="1" t="s">
        <v>17</v>
      </c>
      <c r="C19" s="1">
        <v>65</v>
      </c>
      <c r="D19" s="1">
        <v>80</v>
      </c>
      <c r="E19" s="1">
        <v>90</v>
      </c>
      <c r="F19" s="1">
        <v>78.3</v>
      </c>
      <c r="G19" s="1" t="s">
        <v>7</v>
      </c>
    </row>
    <row r="21" spans="1:7">
      <c r="A21" s="28" t="s">
        <v>140</v>
      </c>
    </row>
    <row r="22" spans="1:7">
      <c r="A22" t="b">
        <f>OR(LEFT(A5,1)="장",B5="인사부",F5&gt;=90)</f>
        <v>0</v>
      </c>
    </row>
    <row r="24" spans="1:7">
      <c r="A24" t="s">
        <v>142</v>
      </c>
      <c r="B24" t="s">
        <v>3</v>
      </c>
      <c r="C24" t="s">
        <v>143</v>
      </c>
    </row>
    <row r="25" spans="1:7">
      <c r="A25" s="1" t="s">
        <v>10</v>
      </c>
      <c r="B25" s="1" t="s">
        <v>11</v>
      </c>
      <c r="C25" s="1">
        <v>70</v>
      </c>
    </row>
    <row r="26" spans="1:7">
      <c r="A26" s="1" t="s">
        <v>13</v>
      </c>
      <c r="B26" s="1" t="s">
        <v>11</v>
      </c>
      <c r="C26" s="1">
        <v>76.7</v>
      </c>
    </row>
    <row r="27" spans="1:7">
      <c r="A27" s="4" t="s">
        <v>21</v>
      </c>
      <c r="B27" s="1" t="s">
        <v>6</v>
      </c>
      <c r="C27" s="1">
        <v>73</v>
      </c>
    </row>
    <row r="28" spans="1:7">
      <c r="A28" s="4" t="s">
        <v>23</v>
      </c>
      <c r="B28" s="1" t="s">
        <v>17</v>
      </c>
      <c r="C28" s="1">
        <v>73</v>
      </c>
    </row>
    <row r="29" spans="1:7">
      <c r="A29" s="4" t="s">
        <v>25</v>
      </c>
      <c r="B29" s="1" t="s">
        <v>17</v>
      </c>
      <c r="C29" s="1">
        <v>90</v>
      </c>
    </row>
    <row r="30" spans="1:7">
      <c r="A30" s="4" t="s">
        <v>26</v>
      </c>
      <c r="B30" s="1" t="s">
        <v>9</v>
      </c>
      <c r="C30" s="1">
        <v>90.3</v>
      </c>
    </row>
    <row r="31" spans="1:7">
      <c r="A31" s="1" t="s">
        <v>18</v>
      </c>
      <c r="B31" s="1" t="s">
        <v>11</v>
      </c>
      <c r="C31" s="1">
        <v>88.3</v>
      </c>
    </row>
  </sheetData>
  <mergeCells count="1">
    <mergeCell ref="A2:G2"/>
  </mergeCells>
  <phoneticPr fontId="1" type="noConversion"/>
  <conditionalFormatting sqref="C5:C19 E5:E19">
    <cfRule type="expression" dxfId="0" priority="1">
      <formula>AND($C5&gt;=90, $E5&gt;=85)</formula>
    </cfRule>
  </conditionalFormatting>
  <printOptions horizontalCentered="1"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&amp;L작성일자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J38"/>
  <sheetViews>
    <sheetView workbookViewId="0"/>
  </sheetViews>
  <sheetFormatPr defaultRowHeight="17.399999999999999"/>
  <cols>
    <col min="1" max="1" width="9" bestFit="1" customWidth="1"/>
    <col min="2" max="2" width="11.09765625" bestFit="1" customWidth="1"/>
    <col min="3" max="3" width="12.09765625" bestFit="1" customWidth="1"/>
    <col min="4" max="4" width="10.8984375" bestFit="1" customWidth="1"/>
    <col min="5" max="5" width="11.8984375" bestFit="1" customWidth="1"/>
    <col min="6" max="6" width="11" bestFit="1" customWidth="1"/>
    <col min="7" max="7" width="11.3984375" customWidth="1"/>
    <col min="8" max="8" width="12.3984375" bestFit="1" customWidth="1"/>
    <col min="9" max="10" width="13.5" bestFit="1" customWidth="1"/>
  </cols>
  <sheetData>
    <row r="1" spans="1:10">
      <c r="A1" t="s">
        <v>0</v>
      </c>
      <c r="D1" t="s">
        <v>20</v>
      </c>
    </row>
    <row r="2" spans="1:10">
      <c r="A2" s="1" t="s">
        <v>27</v>
      </c>
      <c r="B2" s="6" t="s">
        <v>28</v>
      </c>
      <c r="D2" s="22" t="s">
        <v>27</v>
      </c>
      <c r="E2" s="24" t="s">
        <v>29</v>
      </c>
      <c r="F2" s="25"/>
      <c r="G2" s="26"/>
    </row>
    <row r="3" spans="1:10">
      <c r="A3" s="1" t="s">
        <v>30</v>
      </c>
      <c r="B3" s="7"/>
      <c r="D3" s="23"/>
      <c r="E3" s="6" t="s">
        <v>31</v>
      </c>
      <c r="F3" s="6" t="s">
        <v>32</v>
      </c>
      <c r="G3" s="6" t="s">
        <v>33</v>
      </c>
    </row>
    <row r="4" spans="1:10">
      <c r="A4" s="1" t="s">
        <v>34</v>
      </c>
      <c r="B4" s="7"/>
      <c r="D4" s="6" t="s">
        <v>30</v>
      </c>
      <c r="E4" s="8"/>
      <c r="F4" s="8"/>
      <c r="G4" s="8"/>
    </row>
    <row r="5" spans="1:10">
      <c r="A5" s="1" t="s">
        <v>35</v>
      </c>
      <c r="B5" s="7"/>
      <c r="D5" s="6" t="s">
        <v>34</v>
      </c>
      <c r="E5" s="8"/>
      <c r="F5" s="8"/>
      <c r="G5" s="8"/>
    </row>
    <row r="6" spans="1:10">
      <c r="D6" s="6" t="s">
        <v>35</v>
      </c>
      <c r="E6" s="8"/>
      <c r="F6" s="8"/>
      <c r="G6" s="8"/>
    </row>
    <row r="7" spans="1:10">
      <c r="A7" t="s">
        <v>36</v>
      </c>
    </row>
    <row r="8" spans="1:10">
      <c r="A8" s="1" t="s">
        <v>2</v>
      </c>
      <c r="B8" s="1" t="s">
        <v>37</v>
      </c>
      <c r="C8" s="1" t="s">
        <v>27</v>
      </c>
      <c r="D8" s="1" t="s">
        <v>38</v>
      </c>
      <c r="E8" s="1" t="s">
        <v>39</v>
      </c>
      <c r="F8" s="1" t="s">
        <v>40</v>
      </c>
      <c r="G8" s="1" t="s">
        <v>41</v>
      </c>
      <c r="H8" s="6" t="s">
        <v>42</v>
      </c>
      <c r="I8" s="6" t="s">
        <v>43</v>
      </c>
      <c r="J8" s="6" t="s">
        <v>44</v>
      </c>
    </row>
    <row r="9" spans="1:10">
      <c r="A9" s="1" t="s">
        <v>45</v>
      </c>
      <c r="B9" s="1" t="s">
        <v>46</v>
      </c>
      <c r="C9" s="1" t="s">
        <v>30</v>
      </c>
      <c r="D9" s="7">
        <v>1550000</v>
      </c>
      <c r="E9" s="7">
        <v>10000000</v>
      </c>
      <c r="F9" s="9">
        <v>0.1</v>
      </c>
      <c r="G9" s="5">
        <v>3</v>
      </c>
      <c r="H9" s="20"/>
      <c r="I9" s="20"/>
      <c r="J9" s="20"/>
    </row>
    <row r="10" spans="1:10">
      <c r="A10" s="1" t="s">
        <v>47</v>
      </c>
      <c r="B10" s="1" t="s">
        <v>46</v>
      </c>
      <c r="C10" s="1" t="s">
        <v>34</v>
      </c>
      <c r="D10" s="7">
        <v>1250000</v>
      </c>
      <c r="E10" s="7">
        <v>5000000</v>
      </c>
      <c r="F10" s="9">
        <v>0.1</v>
      </c>
      <c r="G10" s="5">
        <v>1</v>
      </c>
      <c r="H10" s="20"/>
      <c r="I10" s="20"/>
      <c r="J10" s="20"/>
    </row>
    <row r="11" spans="1:10">
      <c r="A11" s="1" t="s">
        <v>48</v>
      </c>
      <c r="B11" s="1" t="s">
        <v>49</v>
      </c>
      <c r="C11" s="1" t="s">
        <v>35</v>
      </c>
      <c r="D11" s="7">
        <v>2310000</v>
      </c>
      <c r="E11" s="7">
        <v>40000000</v>
      </c>
      <c r="F11" s="9">
        <v>0.1</v>
      </c>
      <c r="G11" s="5">
        <v>5</v>
      </c>
      <c r="H11" s="20"/>
      <c r="I11" s="20"/>
      <c r="J11" s="20"/>
    </row>
    <row r="12" spans="1:10">
      <c r="A12" s="1" t="s">
        <v>50</v>
      </c>
      <c r="B12" s="1" t="s">
        <v>46</v>
      </c>
      <c r="C12" s="1" t="s">
        <v>35</v>
      </c>
      <c r="D12" s="7">
        <v>1560000</v>
      </c>
      <c r="E12" s="7">
        <v>20000000</v>
      </c>
      <c r="F12" s="9">
        <v>0.1</v>
      </c>
      <c r="G12" s="5">
        <v>3</v>
      </c>
      <c r="H12" s="20"/>
      <c r="I12" s="20"/>
      <c r="J12" s="20"/>
    </row>
    <row r="13" spans="1:10">
      <c r="A13" s="1" t="s">
        <v>51</v>
      </c>
      <c r="B13" s="1" t="s">
        <v>52</v>
      </c>
      <c r="C13" s="1" t="s">
        <v>30</v>
      </c>
      <c r="D13" s="7">
        <v>2300000</v>
      </c>
      <c r="E13" s="7">
        <v>50000000</v>
      </c>
      <c r="F13" s="9">
        <v>0.1</v>
      </c>
      <c r="G13" s="5">
        <v>5</v>
      </c>
      <c r="H13" s="20"/>
      <c r="I13" s="20"/>
      <c r="J13" s="20"/>
    </row>
    <row r="14" spans="1:10">
      <c r="A14" s="1" t="s">
        <v>53</v>
      </c>
      <c r="B14" s="1" t="s">
        <v>52</v>
      </c>
      <c r="C14" s="1" t="s">
        <v>34</v>
      </c>
      <c r="D14" s="7">
        <v>1230000</v>
      </c>
      <c r="E14" s="7">
        <v>3000000</v>
      </c>
      <c r="F14" s="9">
        <v>0.1</v>
      </c>
      <c r="G14" s="5">
        <v>1</v>
      </c>
      <c r="H14" s="20"/>
      <c r="I14" s="20"/>
      <c r="J14" s="20"/>
    </row>
    <row r="15" spans="1:10">
      <c r="A15" s="1" t="s">
        <v>54</v>
      </c>
      <c r="B15" s="1" t="s">
        <v>49</v>
      </c>
      <c r="C15" s="1" t="s">
        <v>30</v>
      </c>
      <c r="D15" s="7">
        <v>2150000</v>
      </c>
      <c r="E15" s="7">
        <v>20000000</v>
      </c>
      <c r="F15" s="9">
        <v>0.1</v>
      </c>
      <c r="G15" s="5">
        <v>3</v>
      </c>
      <c r="H15" s="20"/>
      <c r="I15" s="20"/>
      <c r="J15" s="20"/>
    </row>
    <row r="16" spans="1:10">
      <c r="A16" s="1" t="s">
        <v>55</v>
      </c>
      <c r="B16" s="1" t="s">
        <v>49</v>
      </c>
      <c r="C16" s="1" t="s">
        <v>34</v>
      </c>
      <c r="D16" s="7">
        <v>1970000</v>
      </c>
      <c r="E16" s="7">
        <v>70000000</v>
      </c>
      <c r="F16" s="9">
        <v>0.1</v>
      </c>
      <c r="G16" s="5">
        <v>7</v>
      </c>
      <c r="H16" s="20"/>
      <c r="I16" s="20"/>
      <c r="J16" s="20"/>
    </row>
    <row r="17" spans="1:10">
      <c r="A17" s="1" t="s">
        <v>56</v>
      </c>
      <c r="B17" s="1" t="s">
        <v>52</v>
      </c>
      <c r="C17" s="1" t="s">
        <v>30</v>
      </c>
      <c r="D17" s="7">
        <v>2750000</v>
      </c>
      <c r="E17" s="7">
        <v>50000000</v>
      </c>
      <c r="F17" s="9">
        <v>0.1</v>
      </c>
      <c r="G17" s="5">
        <v>5</v>
      </c>
      <c r="H17" s="20"/>
      <c r="I17" s="20"/>
      <c r="J17" s="20"/>
    </row>
    <row r="19" spans="1:10">
      <c r="A19" t="s">
        <v>57</v>
      </c>
    </row>
    <row r="20" spans="1:10">
      <c r="A20" s="1" t="s">
        <v>58</v>
      </c>
      <c r="B20" s="1" t="s">
        <v>59</v>
      </c>
      <c r="C20" s="1" t="s">
        <v>60</v>
      </c>
      <c r="D20" s="1" t="s">
        <v>61</v>
      </c>
      <c r="E20" s="6" t="s">
        <v>62</v>
      </c>
      <c r="F20" s="6" t="s">
        <v>63</v>
      </c>
    </row>
    <row r="21" spans="1:10">
      <c r="A21" s="1" t="s">
        <v>64</v>
      </c>
      <c r="B21" s="10">
        <v>44986</v>
      </c>
      <c r="C21" s="1">
        <v>178</v>
      </c>
      <c r="D21" s="5">
        <v>72</v>
      </c>
      <c r="E21" s="7"/>
      <c r="F21" s="7"/>
    </row>
    <row r="22" spans="1:10">
      <c r="A22" s="1" t="s">
        <v>65</v>
      </c>
      <c r="B22" s="10">
        <v>41275</v>
      </c>
      <c r="C22" s="1">
        <v>163</v>
      </c>
      <c r="D22" s="5">
        <v>52</v>
      </c>
      <c r="E22" s="7"/>
      <c r="F22" s="7"/>
    </row>
    <row r="23" spans="1:10">
      <c r="A23" s="1" t="s">
        <v>66</v>
      </c>
      <c r="B23" s="10">
        <v>41275</v>
      </c>
      <c r="C23" s="1">
        <v>160</v>
      </c>
      <c r="D23" s="5">
        <v>49</v>
      </c>
      <c r="E23" s="7"/>
      <c r="F23" s="7"/>
    </row>
    <row r="24" spans="1:10">
      <c r="A24" s="1" t="s">
        <v>67</v>
      </c>
      <c r="B24" s="10">
        <v>42005</v>
      </c>
      <c r="C24" s="1">
        <v>172</v>
      </c>
      <c r="D24" s="5">
        <v>58</v>
      </c>
      <c r="E24" s="7"/>
      <c r="F24" s="7"/>
    </row>
    <row r="25" spans="1:10">
      <c r="A25" s="1" t="s">
        <v>68</v>
      </c>
      <c r="B25" s="10">
        <v>44562</v>
      </c>
      <c r="C25" s="1">
        <v>170</v>
      </c>
      <c r="D25" s="5">
        <v>62</v>
      </c>
      <c r="E25" s="7"/>
      <c r="F25" s="7"/>
    </row>
    <row r="26" spans="1:10">
      <c r="A26" s="1" t="s">
        <v>69</v>
      </c>
      <c r="B26" s="10">
        <v>42767</v>
      </c>
      <c r="C26" s="1">
        <v>168</v>
      </c>
      <c r="D26" s="5">
        <v>60</v>
      </c>
      <c r="E26" s="7"/>
      <c r="F26" s="7"/>
    </row>
    <row r="27" spans="1:10">
      <c r="A27" s="1" t="s">
        <v>70</v>
      </c>
      <c r="B27" s="10">
        <v>43862</v>
      </c>
      <c r="C27" s="1">
        <v>160</v>
      </c>
      <c r="D27" s="5">
        <v>58</v>
      </c>
      <c r="E27" s="7"/>
      <c r="F27" s="7"/>
    </row>
    <row r="29" spans="1:10">
      <c r="A29" t="s">
        <v>71</v>
      </c>
    </row>
    <row r="30" spans="1:10">
      <c r="A30" s="1" t="s">
        <v>72</v>
      </c>
      <c r="B30" s="1" t="s">
        <v>73</v>
      </c>
      <c r="C30" s="1" t="s">
        <v>74</v>
      </c>
      <c r="D30" s="1" t="s">
        <v>75</v>
      </c>
      <c r="E30" s="1" t="s">
        <v>76</v>
      </c>
      <c r="F30" s="1" t="s">
        <v>77</v>
      </c>
      <c r="G30" s="6" t="s">
        <v>78</v>
      </c>
    </row>
    <row r="31" spans="1:10">
      <c r="A31" s="1">
        <v>101</v>
      </c>
      <c r="B31" s="1">
        <v>101</v>
      </c>
      <c r="C31" s="1">
        <v>230</v>
      </c>
      <c r="D31" s="7">
        <v>46838</v>
      </c>
      <c r="E31" s="11">
        <v>44067</v>
      </c>
      <c r="F31" s="5">
        <v>549</v>
      </c>
      <c r="G31" s="12"/>
    </row>
    <row r="32" spans="1:10">
      <c r="A32" s="1">
        <v>102</v>
      </c>
      <c r="B32" s="1">
        <v>103</v>
      </c>
      <c r="C32" s="1">
        <v>415</v>
      </c>
      <c r="D32" s="7">
        <v>143362.5</v>
      </c>
      <c r="E32" s="11">
        <v>44070</v>
      </c>
      <c r="F32" s="5">
        <v>269</v>
      </c>
      <c r="G32" s="12"/>
    </row>
    <row r="33" spans="1:7">
      <c r="A33" s="1">
        <v>102</v>
      </c>
      <c r="B33" s="1">
        <v>104</v>
      </c>
      <c r="C33" s="1">
        <v>157</v>
      </c>
      <c r="D33" s="7">
        <v>29860.3</v>
      </c>
      <c r="E33" s="11">
        <v>44061</v>
      </c>
      <c r="F33" s="5">
        <v>223</v>
      </c>
      <c r="G33" s="12"/>
    </row>
    <row r="34" spans="1:7">
      <c r="A34" s="1">
        <v>102</v>
      </c>
      <c r="B34" s="1">
        <v>303</v>
      </c>
      <c r="C34" s="1">
        <v>315</v>
      </c>
      <c r="D34" s="7">
        <v>74365.5</v>
      </c>
      <c r="E34" s="11">
        <v>44054</v>
      </c>
      <c r="F34" s="5">
        <v>439</v>
      </c>
      <c r="G34" s="12"/>
    </row>
    <row r="35" spans="1:7">
      <c r="A35" s="1">
        <v>102</v>
      </c>
      <c r="B35" s="1">
        <v>403</v>
      </c>
      <c r="C35" s="1">
        <v>358</v>
      </c>
      <c r="D35" s="7">
        <v>92326.6</v>
      </c>
      <c r="E35" s="11">
        <v>44069</v>
      </c>
      <c r="F35" s="5">
        <v>81</v>
      </c>
      <c r="G35" s="12"/>
    </row>
    <row r="36" spans="1:7">
      <c r="A36" s="1">
        <v>102</v>
      </c>
      <c r="B36" s="1">
        <v>304</v>
      </c>
      <c r="C36" s="1">
        <v>159</v>
      </c>
      <c r="D36" s="7">
        <v>30236.1</v>
      </c>
      <c r="E36" s="11">
        <v>44074</v>
      </c>
      <c r="F36" s="5">
        <v>443</v>
      </c>
      <c r="G36" s="12"/>
    </row>
    <row r="37" spans="1:7">
      <c r="A37" s="1">
        <v>101</v>
      </c>
      <c r="B37" s="1">
        <v>601</v>
      </c>
      <c r="C37" s="1">
        <v>227</v>
      </c>
      <c r="D37" s="7">
        <v>45996.2</v>
      </c>
      <c r="E37" s="11">
        <v>44068</v>
      </c>
      <c r="F37" s="5">
        <v>61</v>
      </c>
      <c r="G37" s="12"/>
    </row>
    <row r="38" spans="1:7">
      <c r="A38" s="1">
        <v>101</v>
      </c>
      <c r="B38" s="1">
        <v>602</v>
      </c>
      <c r="C38" s="1">
        <v>569</v>
      </c>
      <c r="D38" s="7">
        <v>187315.5</v>
      </c>
      <c r="E38" s="11">
        <v>44070</v>
      </c>
      <c r="F38" s="5">
        <v>91</v>
      </c>
      <c r="G38" s="12"/>
    </row>
  </sheetData>
  <mergeCells count="2">
    <mergeCell ref="D2:D3"/>
    <mergeCell ref="E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D26F-37A9-4C9E-A6BD-393F6660A911}">
  <sheetPr codeName="Sheet8"/>
  <dimension ref="A2:I12"/>
  <sheetViews>
    <sheetView workbookViewId="0">
      <selection activeCell="A3" sqref="A3:I12"/>
    </sheetView>
  </sheetViews>
  <sheetFormatPr defaultRowHeight="17.399999999999999"/>
  <cols>
    <col min="1" max="1" width="8.09765625" customWidth="1"/>
    <col min="2" max="2" width="8.19921875" customWidth="1"/>
    <col min="3" max="3" width="5.59765625" customWidth="1"/>
    <col min="4" max="4" width="6.5" customWidth="1"/>
    <col min="6" max="6" width="9.19921875" bestFit="1" customWidth="1"/>
    <col min="8" max="8" width="8.3984375" customWidth="1"/>
    <col min="9" max="9" width="9.09765625" customWidth="1"/>
  </cols>
  <sheetData>
    <row r="2" spans="1:9">
      <c r="A2" t="s">
        <v>80</v>
      </c>
    </row>
    <row r="3" spans="1:9">
      <c r="A3" t="s">
        <v>2</v>
      </c>
      <c r="B3" t="s">
        <v>37</v>
      </c>
      <c r="C3" t="s">
        <v>144</v>
      </c>
      <c r="D3" t="s">
        <v>145</v>
      </c>
      <c r="E3" t="s">
        <v>146</v>
      </c>
      <c r="F3" t="s">
        <v>147</v>
      </c>
      <c r="G3" t="s">
        <v>148</v>
      </c>
      <c r="H3" t="s">
        <v>149</v>
      </c>
      <c r="I3" t="s">
        <v>150</v>
      </c>
    </row>
    <row r="4" spans="1:9">
      <c r="A4" t="s">
        <v>151</v>
      </c>
      <c r="B4" t="s">
        <v>152</v>
      </c>
      <c r="C4" t="s">
        <v>153</v>
      </c>
      <c r="D4" t="s">
        <v>154</v>
      </c>
      <c r="E4">
        <v>25</v>
      </c>
      <c r="F4" s="29">
        <v>1350000</v>
      </c>
      <c r="G4" s="30">
        <v>7.0000000000000007E-2</v>
      </c>
      <c r="H4" s="29">
        <v>229500</v>
      </c>
      <c r="I4" s="29">
        <v>1579500</v>
      </c>
    </row>
    <row r="5" spans="1:9">
      <c r="A5" t="s">
        <v>157</v>
      </c>
      <c r="B5" t="s">
        <v>158</v>
      </c>
      <c r="C5" t="s">
        <v>159</v>
      </c>
      <c r="D5" t="s">
        <v>160</v>
      </c>
      <c r="E5">
        <v>28</v>
      </c>
      <c r="F5" s="29">
        <v>1450000</v>
      </c>
      <c r="G5" s="30">
        <v>7.0000000000000007E-2</v>
      </c>
      <c r="H5" s="29">
        <v>246500</v>
      </c>
      <c r="I5" s="29">
        <v>1696500</v>
      </c>
    </row>
    <row r="6" spans="1:9">
      <c r="A6" t="s">
        <v>163</v>
      </c>
      <c r="B6" t="s">
        <v>164</v>
      </c>
      <c r="C6" t="s">
        <v>159</v>
      </c>
      <c r="D6" t="s">
        <v>160</v>
      </c>
      <c r="E6">
        <v>30</v>
      </c>
      <c r="F6" s="29">
        <v>1450000</v>
      </c>
      <c r="G6" s="30">
        <v>0.1</v>
      </c>
      <c r="H6" s="29">
        <v>290000</v>
      </c>
      <c r="I6" s="29">
        <v>1740000</v>
      </c>
    </row>
    <row r="7" spans="1:9">
      <c r="A7" t="s">
        <v>155</v>
      </c>
      <c r="B7" t="s">
        <v>156</v>
      </c>
      <c r="C7" t="s">
        <v>153</v>
      </c>
      <c r="D7" t="s">
        <v>154</v>
      </c>
      <c r="E7">
        <v>10</v>
      </c>
      <c r="F7" s="29">
        <v>1350000</v>
      </c>
      <c r="G7" s="30">
        <v>0.05</v>
      </c>
      <c r="H7" s="29">
        <v>202500</v>
      </c>
      <c r="I7" s="29">
        <v>1552500</v>
      </c>
    </row>
    <row r="8" spans="1:9">
      <c r="A8" t="s">
        <v>161</v>
      </c>
      <c r="B8" t="s">
        <v>162</v>
      </c>
      <c r="C8" t="s">
        <v>159</v>
      </c>
      <c r="D8" t="s">
        <v>160</v>
      </c>
      <c r="E8">
        <v>24</v>
      </c>
      <c r="F8" s="29">
        <v>1450000</v>
      </c>
      <c r="G8" s="30">
        <v>7.0000000000000007E-2</v>
      </c>
      <c r="H8" s="29">
        <v>246500</v>
      </c>
      <c r="I8" s="29">
        <v>1696500</v>
      </c>
    </row>
    <row r="9" spans="1:9">
      <c r="A9" t="s">
        <v>165</v>
      </c>
      <c r="B9" t="s">
        <v>166</v>
      </c>
      <c r="C9" t="s">
        <v>153</v>
      </c>
      <c r="D9" t="s">
        <v>154</v>
      </c>
      <c r="E9">
        <v>20</v>
      </c>
      <c r="F9" s="29">
        <v>1350000</v>
      </c>
      <c r="G9" s="30">
        <v>7.0000000000000007E-2</v>
      </c>
      <c r="H9" s="29">
        <v>229500</v>
      </c>
      <c r="I9" s="29">
        <v>1579500</v>
      </c>
    </row>
    <row r="10" spans="1:9">
      <c r="A10" t="s">
        <v>167</v>
      </c>
      <c r="B10" t="s">
        <v>168</v>
      </c>
      <c r="C10" t="s">
        <v>169</v>
      </c>
      <c r="D10" t="s">
        <v>170</v>
      </c>
      <c r="E10">
        <v>18</v>
      </c>
      <c r="F10" s="29">
        <v>1200000</v>
      </c>
      <c r="G10" s="30">
        <v>0.05</v>
      </c>
      <c r="H10" s="29">
        <v>180000</v>
      </c>
      <c r="I10" s="29">
        <v>1380000</v>
      </c>
    </row>
    <row r="11" spans="1:9">
      <c r="A11" t="s">
        <v>171</v>
      </c>
      <c r="B11" t="s">
        <v>172</v>
      </c>
      <c r="C11" t="s">
        <v>169</v>
      </c>
      <c r="D11" t="s">
        <v>170</v>
      </c>
      <c r="E11">
        <v>15</v>
      </c>
      <c r="F11" s="29">
        <v>1200000</v>
      </c>
      <c r="G11" s="30">
        <v>0.05</v>
      </c>
      <c r="H11" s="29">
        <v>180000</v>
      </c>
      <c r="I11" s="29">
        <v>1380000</v>
      </c>
    </row>
    <row r="12" spans="1:9">
      <c r="A12" t="s">
        <v>79</v>
      </c>
      <c r="B12" t="s">
        <v>173</v>
      </c>
      <c r="C12" t="s">
        <v>169</v>
      </c>
      <c r="D12" t="s">
        <v>170</v>
      </c>
      <c r="E12">
        <v>6</v>
      </c>
      <c r="F12" s="29">
        <v>1200000</v>
      </c>
      <c r="G12" s="30">
        <v>0.03</v>
      </c>
      <c r="H12" s="29">
        <v>156000</v>
      </c>
      <c r="I12" s="29">
        <v>1356000</v>
      </c>
    </row>
  </sheetData>
  <sortState xmlns:x14="http://schemas.microsoft.com/office/spreadsheetml/2009/9/main" xmlns:xlrd2="http://schemas.microsoft.com/office/spreadsheetml/2017/richdata2" ref="A4:I12">
    <mc:AlternateContent xmlns:mc="http://schemas.openxmlformats.org/markup-compatibility/2006">
      <mc:Choice Requires="x14">
        <x14:sortCondition sortBy="icon" ref="E4:E12" iconSet="3Stars" iconId="2"/>
      </mc:Choice>
    </mc:AlternateContent>
  </sortState>
  <phoneticPr fontId="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0791E5F-292F-45E2-80E2-AD965FE1399D}">
            <x14:iconSet iconSet="3Stars">
              <x14:cfvo type="percent">
                <xm:f>0</xm:f>
              </x14:cfvo>
              <x14:cfvo type="num">
                <xm:f>15</xm:f>
              </x14:cfvo>
              <x14:cfvo type="num">
                <xm:f>25</xm:f>
              </x14:cfvo>
            </x14:iconSet>
          </x14:cfRule>
          <xm:sqref>E4:E12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B1:J13"/>
  <sheetViews>
    <sheetView topLeftCell="B14" workbookViewId="0">
      <selection activeCell="N29" sqref="N29"/>
    </sheetView>
  </sheetViews>
  <sheetFormatPr defaultRowHeight="17.399999999999999"/>
  <cols>
    <col min="1" max="1" width="2" customWidth="1"/>
    <col min="4" max="4" width="13" bestFit="1" customWidth="1"/>
  </cols>
  <sheetData>
    <row r="1" spans="2:10" ht="21">
      <c r="B1" s="21" t="s">
        <v>81</v>
      </c>
      <c r="C1" s="21"/>
      <c r="D1" s="21"/>
      <c r="E1" s="21"/>
      <c r="F1" s="21"/>
      <c r="G1" s="21"/>
      <c r="H1" s="21"/>
      <c r="I1" s="21"/>
      <c r="J1" s="21"/>
    </row>
    <row r="3" spans="2:10"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</row>
    <row r="4" spans="2:10">
      <c r="B4" s="1" t="s">
        <v>91</v>
      </c>
      <c r="C4" s="1" t="s">
        <v>92</v>
      </c>
      <c r="D4" s="1" t="s">
        <v>93</v>
      </c>
      <c r="E4" s="1" t="s">
        <v>94</v>
      </c>
      <c r="F4" s="1">
        <v>28</v>
      </c>
      <c r="G4" s="1">
        <v>38</v>
      </c>
      <c r="H4" s="1">
        <v>8</v>
      </c>
      <c r="I4" s="1">
        <v>17</v>
      </c>
      <c r="J4" s="1">
        <f t="shared" ref="J4:J13" si="0">SUM(F4:I4)</f>
        <v>91</v>
      </c>
    </row>
    <row r="5" spans="2:10">
      <c r="B5" s="1" t="s">
        <v>95</v>
      </c>
      <c r="C5" s="1" t="s">
        <v>96</v>
      </c>
      <c r="D5" s="1" t="s">
        <v>93</v>
      </c>
      <c r="E5" s="1" t="s">
        <v>97</v>
      </c>
      <c r="F5" s="1">
        <v>25</v>
      </c>
      <c r="G5" s="1">
        <v>33</v>
      </c>
      <c r="H5" s="1">
        <v>5</v>
      </c>
      <c r="I5" s="1">
        <v>20</v>
      </c>
      <c r="J5" s="1">
        <f t="shared" si="0"/>
        <v>83</v>
      </c>
    </row>
    <row r="6" spans="2:10">
      <c r="B6" s="1" t="s">
        <v>98</v>
      </c>
      <c r="C6" s="1" t="s">
        <v>99</v>
      </c>
      <c r="D6" s="1" t="s">
        <v>100</v>
      </c>
      <c r="E6" s="1" t="s">
        <v>94</v>
      </c>
      <c r="F6" s="1">
        <v>20</v>
      </c>
      <c r="G6" s="1">
        <v>35</v>
      </c>
      <c r="H6" s="1">
        <v>9</v>
      </c>
      <c r="I6" s="1">
        <v>18</v>
      </c>
      <c r="J6" s="1">
        <f t="shared" si="0"/>
        <v>82</v>
      </c>
    </row>
    <row r="7" spans="2:10">
      <c r="B7" s="1" t="s">
        <v>101</v>
      </c>
      <c r="C7" s="1" t="s">
        <v>102</v>
      </c>
      <c r="D7" s="1" t="s">
        <v>100</v>
      </c>
      <c r="E7" s="1" t="s">
        <v>97</v>
      </c>
      <c r="F7" s="1">
        <v>29</v>
      </c>
      <c r="G7" s="1">
        <v>38</v>
      </c>
      <c r="H7" s="1">
        <v>10</v>
      </c>
      <c r="I7" s="1">
        <v>19</v>
      </c>
      <c r="J7" s="1">
        <f t="shared" si="0"/>
        <v>96</v>
      </c>
    </row>
    <row r="8" spans="2:10">
      <c r="B8" s="1" t="s">
        <v>103</v>
      </c>
      <c r="C8" s="1" t="s">
        <v>104</v>
      </c>
      <c r="D8" s="1" t="s">
        <v>105</v>
      </c>
      <c r="E8" s="1" t="s">
        <v>97</v>
      </c>
      <c r="F8" s="1">
        <v>27</v>
      </c>
      <c r="G8" s="1">
        <v>30</v>
      </c>
      <c r="H8" s="1">
        <v>8</v>
      </c>
      <c r="I8" s="1">
        <v>12</v>
      </c>
      <c r="J8" s="1">
        <f t="shared" si="0"/>
        <v>77</v>
      </c>
    </row>
    <row r="9" spans="2:10">
      <c r="B9" s="1" t="s">
        <v>106</v>
      </c>
      <c r="C9" s="1" t="s">
        <v>107</v>
      </c>
      <c r="D9" s="1" t="s">
        <v>93</v>
      </c>
      <c r="E9" s="1" t="s">
        <v>94</v>
      </c>
      <c r="F9" s="1">
        <v>26</v>
      </c>
      <c r="G9" s="1">
        <v>32</v>
      </c>
      <c r="H9" s="1">
        <v>10</v>
      </c>
      <c r="I9" s="1">
        <v>18</v>
      </c>
      <c r="J9" s="1">
        <f t="shared" si="0"/>
        <v>86</v>
      </c>
    </row>
    <row r="10" spans="2:10">
      <c r="B10" s="1" t="s">
        <v>108</v>
      </c>
      <c r="C10" s="1" t="s">
        <v>109</v>
      </c>
      <c r="D10" s="1" t="s">
        <v>100</v>
      </c>
      <c r="E10" s="1" t="s">
        <v>94</v>
      </c>
      <c r="F10" s="1">
        <v>25</v>
      </c>
      <c r="G10" s="1">
        <v>34</v>
      </c>
      <c r="H10" s="1">
        <v>8</v>
      </c>
      <c r="I10" s="1">
        <v>20</v>
      </c>
      <c r="J10" s="1">
        <f t="shared" si="0"/>
        <v>87</v>
      </c>
    </row>
    <row r="11" spans="2:10">
      <c r="B11" s="1" t="s">
        <v>110</v>
      </c>
      <c r="C11" s="1" t="s">
        <v>111</v>
      </c>
      <c r="D11" s="1" t="s">
        <v>105</v>
      </c>
      <c r="E11" s="1" t="s">
        <v>94</v>
      </c>
      <c r="F11" s="1">
        <v>29</v>
      </c>
      <c r="G11" s="1">
        <v>40</v>
      </c>
      <c r="H11" s="1">
        <v>10</v>
      </c>
      <c r="I11" s="1">
        <v>18</v>
      </c>
      <c r="J11" s="1">
        <f t="shared" si="0"/>
        <v>97</v>
      </c>
    </row>
    <row r="12" spans="2:10">
      <c r="B12" s="1" t="s">
        <v>112</v>
      </c>
      <c r="C12" s="1" t="s">
        <v>113</v>
      </c>
      <c r="D12" s="1" t="s">
        <v>93</v>
      </c>
      <c r="E12" s="1" t="s">
        <v>94</v>
      </c>
      <c r="F12" s="1">
        <v>30</v>
      </c>
      <c r="G12" s="1">
        <v>37</v>
      </c>
      <c r="H12" s="1">
        <v>8</v>
      </c>
      <c r="I12" s="1">
        <v>18</v>
      </c>
      <c r="J12" s="1">
        <f t="shared" si="0"/>
        <v>93</v>
      </c>
    </row>
    <row r="13" spans="2:10">
      <c r="B13" s="1" t="s">
        <v>114</v>
      </c>
      <c r="C13" s="1" t="s">
        <v>115</v>
      </c>
      <c r="D13" s="1" t="s">
        <v>93</v>
      </c>
      <c r="E13" s="1" t="s">
        <v>97</v>
      </c>
      <c r="F13" s="1">
        <v>25</v>
      </c>
      <c r="G13" s="1">
        <v>28</v>
      </c>
      <c r="H13" s="1">
        <v>5</v>
      </c>
      <c r="I13" s="1">
        <v>15</v>
      </c>
      <c r="J13" s="1">
        <f t="shared" si="0"/>
        <v>73</v>
      </c>
    </row>
  </sheetData>
  <mergeCells count="1">
    <mergeCell ref="B1:J1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K18"/>
  <sheetViews>
    <sheetView workbookViewId="0">
      <selection activeCell="M6" sqref="M6"/>
    </sheetView>
  </sheetViews>
  <sheetFormatPr defaultRowHeight="17.399999999999999"/>
  <cols>
    <col min="2" max="11" width="5.59765625" customWidth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>
      <c r="A2" s="14" t="s">
        <v>116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27" t="s">
        <v>117</v>
      </c>
      <c r="B4" s="27" t="s">
        <v>118</v>
      </c>
      <c r="C4" s="27"/>
      <c r="D4" s="27"/>
      <c r="E4" s="27"/>
      <c r="F4" s="27"/>
      <c r="G4" s="27"/>
      <c r="H4" s="27"/>
      <c r="I4" s="27"/>
      <c r="J4" s="27"/>
      <c r="K4" s="27"/>
    </row>
    <row r="5" spans="1:11">
      <c r="A5" s="27"/>
      <c r="B5" s="16">
        <v>0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</row>
    <row r="6" spans="1:11">
      <c r="A6" s="16">
        <v>7570</v>
      </c>
      <c r="B6" s="31">
        <v>1</v>
      </c>
      <c r="C6" s="32">
        <v>0</v>
      </c>
      <c r="D6" s="32">
        <v>1</v>
      </c>
      <c r="E6" s="32">
        <v>0</v>
      </c>
      <c r="F6" s="32">
        <v>1</v>
      </c>
      <c r="G6" s="32">
        <v>0</v>
      </c>
      <c r="H6" s="32">
        <v>1</v>
      </c>
      <c r="I6" s="32">
        <v>0</v>
      </c>
      <c r="J6" s="32">
        <v>1</v>
      </c>
      <c r="K6" s="32">
        <v>0</v>
      </c>
    </row>
    <row r="7" spans="1:11">
      <c r="A7" s="16">
        <v>4889</v>
      </c>
      <c r="B7" s="32">
        <v>0</v>
      </c>
      <c r="C7" s="32">
        <v>1</v>
      </c>
      <c r="D7" s="32">
        <v>0</v>
      </c>
      <c r="E7" s="32">
        <v>1</v>
      </c>
      <c r="F7" s="32">
        <v>0</v>
      </c>
      <c r="G7" s="32">
        <v>1</v>
      </c>
      <c r="H7" s="32">
        <v>0</v>
      </c>
      <c r="I7" s="32">
        <v>1</v>
      </c>
      <c r="J7" s="32">
        <v>0</v>
      </c>
      <c r="K7" s="32">
        <v>1</v>
      </c>
    </row>
    <row r="8" spans="1:11">
      <c r="A8" s="16">
        <v>5076</v>
      </c>
      <c r="B8" s="32">
        <v>1</v>
      </c>
      <c r="C8" s="32">
        <v>0</v>
      </c>
      <c r="D8" s="32">
        <v>1</v>
      </c>
      <c r="E8" s="32">
        <v>0</v>
      </c>
      <c r="F8" s="32">
        <v>1</v>
      </c>
      <c r="G8" s="32">
        <v>0</v>
      </c>
      <c r="H8" s="32">
        <v>1</v>
      </c>
      <c r="I8" s="32">
        <v>0</v>
      </c>
      <c r="J8" s="32">
        <v>1</v>
      </c>
      <c r="K8" s="32">
        <v>0</v>
      </c>
    </row>
    <row r="9" spans="1:11">
      <c r="A9" s="16">
        <v>7257</v>
      </c>
      <c r="B9" s="32">
        <v>0</v>
      </c>
      <c r="C9" s="32">
        <v>1</v>
      </c>
      <c r="D9" s="32">
        <v>0</v>
      </c>
      <c r="E9" s="32">
        <v>1</v>
      </c>
      <c r="F9" s="32">
        <v>0</v>
      </c>
      <c r="G9" s="32">
        <v>1</v>
      </c>
      <c r="H9" s="32">
        <v>0</v>
      </c>
      <c r="I9" s="32">
        <v>1</v>
      </c>
      <c r="J9" s="32">
        <v>0</v>
      </c>
      <c r="K9" s="32">
        <v>1</v>
      </c>
    </row>
    <row r="10" spans="1:11">
      <c r="A10" s="16">
        <v>8222</v>
      </c>
      <c r="B10" s="32">
        <v>1</v>
      </c>
      <c r="C10" s="32">
        <v>0</v>
      </c>
      <c r="D10" s="32">
        <v>1</v>
      </c>
      <c r="E10" s="32">
        <v>0</v>
      </c>
      <c r="F10" s="32">
        <v>1</v>
      </c>
      <c r="G10" s="32">
        <v>0</v>
      </c>
      <c r="H10" s="32">
        <v>1</v>
      </c>
      <c r="I10" s="32">
        <v>0</v>
      </c>
      <c r="J10" s="32">
        <v>1</v>
      </c>
      <c r="K10" s="32">
        <v>0</v>
      </c>
    </row>
    <row r="11" spans="1:11">
      <c r="A11" s="16">
        <v>2008</v>
      </c>
      <c r="B11" s="32">
        <v>1</v>
      </c>
      <c r="C11" s="32">
        <v>0</v>
      </c>
      <c r="D11" s="32">
        <v>1</v>
      </c>
      <c r="E11" s="32">
        <v>0</v>
      </c>
      <c r="F11" s="32">
        <v>1</v>
      </c>
      <c r="G11" s="32">
        <v>0</v>
      </c>
      <c r="H11" s="32">
        <v>1</v>
      </c>
      <c r="I11" s="32">
        <v>0</v>
      </c>
      <c r="J11" s="32">
        <v>1</v>
      </c>
      <c r="K11" s="32">
        <v>0</v>
      </c>
    </row>
    <row r="12" spans="1:11">
      <c r="A12" s="16">
        <v>9033</v>
      </c>
      <c r="B12" s="32">
        <v>0</v>
      </c>
      <c r="C12" s="32">
        <v>1</v>
      </c>
      <c r="D12" s="32">
        <v>0</v>
      </c>
      <c r="E12" s="32">
        <v>1</v>
      </c>
      <c r="F12" s="32">
        <v>0</v>
      </c>
      <c r="G12" s="32">
        <v>1</v>
      </c>
      <c r="H12" s="32">
        <v>0</v>
      </c>
      <c r="I12" s="32">
        <v>1</v>
      </c>
      <c r="J12" s="32">
        <v>0</v>
      </c>
      <c r="K12" s="32">
        <v>1</v>
      </c>
    </row>
    <row r="13" spans="1:11">
      <c r="A13" s="16">
        <v>5574</v>
      </c>
      <c r="B13" s="32">
        <v>1</v>
      </c>
      <c r="C13" s="32">
        <v>0</v>
      </c>
      <c r="D13" s="32">
        <v>1</v>
      </c>
      <c r="E13" s="32">
        <v>0</v>
      </c>
      <c r="F13" s="32">
        <v>1</v>
      </c>
      <c r="G13" s="32">
        <v>0</v>
      </c>
      <c r="H13" s="32">
        <v>1</v>
      </c>
      <c r="I13" s="32">
        <v>0</v>
      </c>
      <c r="J13" s="32">
        <v>1</v>
      </c>
      <c r="K13" s="32">
        <v>0</v>
      </c>
    </row>
    <row r="14" spans="1:11">
      <c r="A14" s="16">
        <v>2917</v>
      </c>
      <c r="B14" s="32">
        <v>0</v>
      </c>
      <c r="C14" s="32">
        <v>1</v>
      </c>
      <c r="D14" s="32">
        <v>0</v>
      </c>
      <c r="E14" s="32">
        <v>1</v>
      </c>
      <c r="F14" s="32">
        <v>0</v>
      </c>
      <c r="G14" s="32">
        <v>1</v>
      </c>
      <c r="H14" s="32">
        <v>0</v>
      </c>
      <c r="I14" s="32">
        <v>1</v>
      </c>
      <c r="J14" s="32">
        <v>0</v>
      </c>
      <c r="K14" s="32">
        <v>1</v>
      </c>
    </row>
    <row r="15" spans="1:11">
      <c r="A15" s="16">
        <v>3763</v>
      </c>
      <c r="B15" s="32">
        <v>0</v>
      </c>
      <c r="C15" s="32">
        <v>1</v>
      </c>
      <c r="D15" s="32">
        <v>0</v>
      </c>
      <c r="E15" s="32">
        <v>1</v>
      </c>
      <c r="F15" s="32">
        <v>0</v>
      </c>
      <c r="G15" s="32">
        <v>1</v>
      </c>
      <c r="H15" s="32">
        <v>0</v>
      </c>
      <c r="I15" s="32">
        <v>1</v>
      </c>
      <c r="J15" s="32">
        <v>0</v>
      </c>
      <c r="K15" s="32">
        <v>1</v>
      </c>
    </row>
    <row r="16" spans="1:11">
      <c r="A16" s="16">
        <v>9452</v>
      </c>
      <c r="B16" s="32">
        <v>1</v>
      </c>
      <c r="C16" s="32">
        <v>0</v>
      </c>
      <c r="D16" s="32">
        <v>1</v>
      </c>
      <c r="E16" s="32">
        <v>0</v>
      </c>
      <c r="F16" s="32">
        <v>1</v>
      </c>
      <c r="G16" s="32">
        <v>0</v>
      </c>
      <c r="H16" s="32">
        <v>1</v>
      </c>
      <c r="I16" s="32">
        <v>0</v>
      </c>
      <c r="J16" s="32">
        <v>1</v>
      </c>
      <c r="K16" s="32">
        <v>0</v>
      </c>
    </row>
    <row r="17" spans="1:11">
      <c r="A17" s="16">
        <v>5005</v>
      </c>
      <c r="B17" s="32">
        <v>0</v>
      </c>
      <c r="C17" s="32">
        <v>1</v>
      </c>
      <c r="D17" s="32">
        <v>0</v>
      </c>
      <c r="E17" s="32">
        <v>1</v>
      </c>
      <c r="F17" s="32">
        <v>0</v>
      </c>
      <c r="G17" s="32">
        <v>1</v>
      </c>
      <c r="H17" s="32">
        <v>0</v>
      </c>
      <c r="I17" s="32">
        <v>1</v>
      </c>
      <c r="J17" s="32">
        <v>0</v>
      </c>
      <c r="K17" s="32">
        <v>1</v>
      </c>
    </row>
    <row r="18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2">
    <mergeCell ref="A4:A5"/>
    <mergeCell ref="B4:K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서식적용">
                <anchor moveWithCells="1" sizeWithCells="1">
                  <from>
                    <xdr:col>6</xdr:col>
                    <xdr:colOff>30480</xdr:colOff>
                    <xdr:row>1</xdr:row>
                    <xdr:rowOff>15240</xdr:rowOff>
                  </from>
                  <to>
                    <xdr:col>7</xdr:col>
                    <xdr:colOff>365760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서식해제">
                <anchor moveWithCells="1" sizeWithCells="1">
                  <from>
                    <xdr:col>9</xdr:col>
                    <xdr:colOff>22860</xdr:colOff>
                    <xdr:row>1</xdr:row>
                    <xdr:rowOff>22860</xdr:rowOff>
                  </from>
                  <to>
                    <xdr:col>10</xdr:col>
                    <xdr:colOff>373380</xdr:colOff>
                    <xdr:row>1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J7"/>
  <sheetViews>
    <sheetView tabSelected="1" workbookViewId="0">
      <selection activeCell="F13" sqref="F13"/>
    </sheetView>
  </sheetViews>
  <sheetFormatPr defaultRowHeight="17.399999999999999"/>
  <cols>
    <col min="3" max="3" width="11.8984375" bestFit="1" customWidth="1"/>
    <col min="4" max="4" width="11.8984375" customWidth="1"/>
    <col min="6" max="6" width="5" customWidth="1"/>
    <col min="8" max="8" width="11.8984375" bestFit="1" customWidth="1"/>
  </cols>
  <sheetData>
    <row r="1" spans="1:10" ht="21">
      <c r="A1" s="17" t="s">
        <v>119</v>
      </c>
    </row>
    <row r="2" spans="1:10">
      <c r="G2" t="s">
        <v>120</v>
      </c>
    </row>
    <row r="3" spans="1:10">
      <c r="A3" s="2" t="s">
        <v>121</v>
      </c>
      <c r="B3" s="2" t="s">
        <v>122</v>
      </c>
      <c r="C3" s="2" t="s">
        <v>123</v>
      </c>
      <c r="D3" s="2" t="s">
        <v>124</v>
      </c>
      <c r="E3" s="2" t="s">
        <v>125</v>
      </c>
      <c r="G3" s="3" t="s">
        <v>122</v>
      </c>
      <c r="H3" s="3" t="s">
        <v>123</v>
      </c>
      <c r="I3" s="3" t="s">
        <v>126</v>
      </c>
      <c r="J3" s="3" t="s">
        <v>125</v>
      </c>
    </row>
    <row r="4" spans="1:10">
      <c r="A4" s="18" t="s">
        <v>79</v>
      </c>
      <c r="B4" s="19" t="s">
        <v>127</v>
      </c>
      <c r="C4" s="19">
        <v>86</v>
      </c>
      <c r="D4" s="19">
        <v>45000</v>
      </c>
      <c r="E4" s="19">
        <v>4500</v>
      </c>
      <c r="G4" s="5" t="s">
        <v>127</v>
      </c>
      <c r="H4" s="5">
        <v>86</v>
      </c>
      <c r="I4" s="5">
        <v>45000</v>
      </c>
      <c r="J4" s="5">
        <v>4500</v>
      </c>
    </row>
    <row r="5" spans="1:10">
      <c r="A5" s="19" t="s">
        <v>128</v>
      </c>
      <c r="B5" s="19" t="s">
        <v>129</v>
      </c>
      <c r="C5" s="19">
        <v>104</v>
      </c>
      <c r="D5" s="19">
        <v>30000</v>
      </c>
      <c r="E5" s="19">
        <v>1500</v>
      </c>
      <c r="G5" s="5" t="s">
        <v>130</v>
      </c>
      <c r="H5" s="5">
        <v>81</v>
      </c>
      <c r="I5" s="5">
        <v>40000</v>
      </c>
      <c r="J5" s="5">
        <v>4000</v>
      </c>
    </row>
    <row r="6" spans="1:10">
      <c r="G6" s="5" t="s">
        <v>129</v>
      </c>
      <c r="H6" s="5">
        <v>104</v>
      </c>
      <c r="I6" s="5">
        <v>30000</v>
      </c>
      <c r="J6" s="5">
        <v>1500</v>
      </c>
    </row>
    <row r="7" spans="1:10">
      <c r="G7" s="5" t="s">
        <v>131</v>
      </c>
      <c r="H7" s="5">
        <v>52</v>
      </c>
      <c r="I7" s="5">
        <v>25000</v>
      </c>
      <c r="J7" s="5">
        <v>1250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요금자료입력">
          <controlPr defaultSize="0" autoLine="0" r:id="rId4">
            <anchor moveWithCells="1">
              <from>
                <xdr:col>2</xdr:col>
                <xdr:colOff>861060</xdr:colOff>
                <xdr:row>0</xdr:row>
                <xdr:rowOff>60960</xdr:rowOff>
              </from>
              <to>
                <xdr:col>4</xdr:col>
                <xdr:colOff>655320</xdr:colOff>
                <xdr:row>1</xdr:row>
                <xdr:rowOff>137160</xdr:rowOff>
              </to>
            </anchor>
          </controlPr>
        </control>
      </mc:Choice>
      <mc:Fallback>
        <control shapeId="2049" r:id="rId3" name="cmd요금자료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조은빈</cp:lastModifiedBy>
  <dcterms:created xsi:type="dcterms:W3CDTF">2023-05-11T11:47:16Z</dcterms:created>
  <dcterms:modified xsi:type="dcterms:W3CDTF">2026-02-05T15:30:56Z</dcterms:modified>
</cp:coreProperties>
</file>