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le\Desktop\"/>
    </mc:Choice>
  </mc:AlternateContent>
  <xr:revisionPtr revIDLastSave="0" documentId="13_ncr:1_{C4F26D56-AFD6-45D7-9E61-E70533BFBF62}" xr6:coauthVersionLast="47" xr6:coauthVersionMax="47" xr10:uidLastSave="{00000000-0000-0000-0000-000000000000}"/>
  <bookViews>
    <workbookView xWindow="-110" yWindow="-110" windowWidth="19420" windowHeight="10300" firstSheet="2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E4" i="4"/>
  <c r="E5" i="4"/>
  <c r="E6" i="4"/>
  <c r="E7" i="4"/>
  <c r="E8" i="4"/>
  <c r="E9" i="4"/>
  <c r="E10" i="4"/>
  <c r="E11" i="4"/>
  <c r="E12" i="4"/>
  <c r="E3" i="4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<sst xmlns="http://schemas.openxmlformats.org/spreadsheetml/2006/main" count="430" uniqueCount="263">
  <si>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</si>
  <si>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</si>
  <si>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</si>
  <si>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</si>
  <si>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</si>
  <si>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</si>
  <si>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</si>
  <si>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</si>
  <si>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</si>
  <si>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</si>
  <si>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</si>
  <si>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</si>
  <si>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</si>
  <si>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</si>
  <si>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</si>
  <si>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</si>
  <si>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</si>
  <si>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</si>
  <si>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</si>
  <si>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</si>
  <si>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</si>
  <si>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</si>
  <si>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</si>
  <si>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</si>
  <si>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</si>
  <si>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</si>
  <si>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</si>
  <si>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</si>
  <si>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</si>
  <si>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</si>
  <si>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</si>
  <si>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</si>
  <si>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</si>
  <si>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</si>
  <si>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</si>
  <si>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</si>
  <si>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</si>
  <si>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</si>
  <si>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</si>
  <si>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</si>
  <si>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</si>
  <si>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</si>
  <si>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</si>
  <si>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</si>
  <si>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</si>
  <si>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</si>
  <si>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</si>
  <si>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</si>
  <si>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</si>
  <si>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</si>
  <si>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</si>
  <si>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</si>
  <si>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</si>
  <si>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</si>
  <si>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</si>
  <si>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</si>
  <si>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</si>
  <si>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</si>
  <si>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</si>
  <si>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</si>
  <si>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</si>
  <si>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</si>
  <si>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</si>
  <si>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</si>
  <si>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</si>
  <si>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</si>
  <si>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</si>
  <si>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</si>
  <si>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</si>
  <si>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</si>
  <si>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</si>
  <si>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</si>
  <si>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</si>
  <si>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</si>
  <si>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</si>
  <si>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</si>
  <si>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</si>
  <si>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</si>
  <si>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</si>
  <si>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</si>
  <si>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</si>
  <si>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</si>
  <si>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</si>
  <si>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</si>
  <si>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</si>
  <si>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</si>
  <si>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</si>
  <si>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</si>
  <si>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</si>
  <si>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</si>
  <si>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</si>
  <si>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</si>
  <si>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</si>
  <si>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</si>
  <si>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</si>
  <si>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</si>
  <si>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</si>
  <si>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</si>
  <si>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</si>
  <si>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</si>
  <si>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</si>
  <si>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</si>
  <si>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</si>
  <si>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</si>
  <si>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</si>
  <si>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</si>
  <si>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</si>
  <si>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</si>
  <si>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</si>
  <si>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</si>
  <si>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</si>
  <si>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</si>
  <si>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</si>
  <si>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</si>
  <si>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</si>
  <si>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</si>
  <si>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</si>
  <si>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</si>
  <si>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</si>
  <si>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</si>
  <si>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</si>
  <si>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</si>
  <si>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</si>
  <si>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</si>
  <si>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</si>
  <si>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</si>
  <si>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</si>
  <si>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</si>
  <si>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</si>
  <si>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</si>
  <si>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</si>
  <si>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</si>
  <si>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</si>
  <si>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</si>
  <si>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</si>
  <si>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</si>
  <si>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</si>
  <si>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</si>
  <si>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</si>
  <si>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</si>
  <si>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</si>
  <si>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</si>
  <si>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</si>
  <si>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</si>
  <si>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</si>
  <si>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</si>
  <si>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</si>
  <si>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</si>
  <si>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</si>
  <si>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</si>
  <si>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</si>
  <si>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</si>
  <si>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</si>
  <si>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</si>
  <si>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</si>
  <si>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</si>
  <si>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</si>
  <si>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</si>
  <si>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</si>
  <si>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</si>
  <si>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</si>
  <si>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</si>
  <si>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</si>
  <si>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</si>
  <si>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</si>
  <si>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</si>
  <si>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</si>
  <si>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</si>
  <si>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</si>
  <si>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</si>
  <si>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</si>
  <si>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</si>
  <si>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</si>
  <si>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</si>
  <si>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</si>
  <si>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</si>
  <si>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</si>
  <si>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</si>
  <si>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</si>
  <si>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</si>
  <si>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</si>
  <si>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</si>
  <si>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</si>
  <si>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</si>
  <si>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</si>
  <si>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</si>
  <si>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</si>
  <si>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</si>
  <si>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</si>
  <si>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</si>
  <si>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</si>
  <si>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</si>
  <si>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</si>
  <si>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</si>
  <si>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</si>
  <si>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</si>
  <si>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</si>
  <si>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</si>
  <si>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</si>
  <si>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</si>
  <si>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</si>
  <si>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</si>
  <si>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</si>
  <si>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</si>
  <si>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</si>
  <si>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</si>
  <si>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</si>
  <si>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</si>
  <si>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</si>
  <si>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</si>
  <si>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</si>
  <si>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</si>
  <si>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</si>
  <si>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</si>
  <si>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</si>
  <si>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</si>
  <si>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</si>
  <si>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</si>
  <si>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</si>
  <si>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</si>
  <si>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</si>
  <si>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</si>
  <si>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</si>
  <si>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</si>
  <si>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</si>
  <si>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</si>
  <si>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</si>
  <si>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</si>
  <si>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</si>
  <si>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</si>
  <si>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</si>
  <si>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</si>
  <si>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</si>
  <si>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</si>
  <si>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</si>
  <si>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</si>
  <si>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</si>
  <si>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</si>
  <si>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</si>
  <si>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</si>
  <si>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</si>
  <si>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</si>
  <si>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</si>
  <si>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</si>
  <si>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</si>
  <si>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</si>
  <si>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</si>
  <si>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</si>
  <si>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</si>
  <si>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</si>
  <si>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</si>
  <si>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</si>
  <si>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</si>
  <si>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</si>
  <si>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</si>
  <si>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</si>
  <si>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</si>
  <si>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</si>
  <si>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</si>
  <si>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</si>
  <si>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</si>
  <si>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연락처</t>
    <phoneticPr fontId="2" type="noConversion"/>
  </si>
  <si>
    <t>010-2268-9444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</si>
</sst>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  <a:endParaRPr lang="en-US" altLang="ko-KR" sz="160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</a:endParaRP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D-41B3-AD6B-CAC8BD280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99130879"/>
        <c:axId val="899112639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89911263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99130879"/>
        <c:crosses val="max"/>
        <c:crossBetween val="between"/>
        <c:majorUnit val="2"/>
      </c:valAx>
      <c:catAx>
        <c:axId val="899130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911263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6</xdr:row>
      <xdr:rowOff>12700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7AE8F06-6E01-F89B-64FE-57F86259D9BB}"/>
            </a:ext>
          </a:extLst>
        </xdr:cNvPr>
        <xdr:cNvSpPr/>
      </xdr:nvSpPr>
      <xdr:spPr>
        <a:xfrm>
          <a:off x="4044950" y="1358900"/>
          <a:ext cx="13017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9" sqref="F9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261</v>
      </c>
    </row>
    <row r="4" spans="1:6" x14ac:dyDescent="0.45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241</v>
      </c>
    </row>
    <row r="5" spans="1:6" x14ac:dyDescent="0.45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242</v>
      </c>
    </row>
    <row r="6" spans="1:6" x14ac:dyDescent="0.45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243</v>
      </c>
    </row>
    <row r="7" spans="1:6" x14ac:dyDescent="0.45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238</v>
      </c>
      <c r="F7" s="1" t="s">
        <v>244</v>
      </c>
    </row>
    <row r="8" spans="1:6" x14ac:dyDescent="0.45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245</v>
      </c>
    </row>
    <row r="9" spans="1:6" x14ac:dyDescent="0.45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262</v>
      </c>
    </row>
    <row r="10" spans="1:6" x14ac:dyDescent="0.45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M8" sqref="M8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A1" s="1"/>
      <c r="D1" s="5" t="s">
        <v>1</v>
      </c>
    </row>
    <row r="3" spans="1:8" x14ac:dyDescent="0.4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 t="s">
        <v>247</v>
      </c>
    </row>
    <row r="4" spans="1:8" x14ac:dyDescent="0.45">
      <c r="A4" s="20"/>
      <c r="B4" s="20"/>
      <c r="C4" s="20"/>
      <c r="D4" s="20"/>
      <c r="E4" s="11" t="s">
        <v>8</v>
      </c>
      <c r="F4" s="11" t="s">
        <v>9</v>
      </c>
      <c r="G4" s="11" t="s">
        <v>10</v>
      </c>
      <c r="H4" s="20"/>
    </row>
    <row r="5" spans="1:8" x14ac:dyDescent="0.45">
      <c r="A5" s="12">
        <v>23010501</v>
      </c>
      <c r="B5" s="12" t="s">
        <v>11</v>
      </c>
      <c r="C5" s="12">
        <v>46</v>
      </c>
      <c r="D5" s="12">
        <v>24</v>
      </c>
      <c r="E5" s="13"/>
      <c r="F5" s="13"/>
      <c r="G5" s="13">
        <v>20</v>
      </c>
      <c r="H5" s="12">
        <v>90</v>
      </c>
    </row>
    <row r="6" spans="1:8" x14ac:dyDescent="0.45">
      <c r="A6" s="12">
        <v>23010502</v>
      </c>
      <c r="B6" s="12" t="s">
        <v>12</v>
      </c>
      <c r="C6" s="12">
        <v>38</v>
      </c>
      <c r="D6" s="12">
        <v>20</v>
      </c>
      <c r="E6" s="13">
        <v>5</v>
      </c>
      <c r="F6" s="13"/>
      <c r="G6" s="13"/>
      <c r="H6" s="12">
        <v>63</v>
      </c>
    </row>
    <row r="7" spans="1:8" x14ac:dyDescent="0.45">
      <c r="A7" s="12">
        <v>23010503</v>
      </c>
      <c r="B7" s="12" t="s">
        <v>13</v>
      </c>
      <c r="C7" s="12">
        <v>49</v>
      </c>
      <c r="D7" s="12">
        <v>30</v>
      </c>
      <c r="E7" s="13"/>
      <c r="F7" s="13">
        <v>15</v>
      </c>
      <c r="G7" s="13"/>
      <c r="H7" s="12">
        <v>94</v>
      </c>
    </row>
    <row r="8" spans="1:8" x14ac:dyDescent="0.45">
      <c r="A8" s="12">
        <v>23010504</v>
      </c>
      <c r="B8" s="12" t="s">
        <v>14</v>
      </c>
      <c r="C8" s="12">
        <v>24</v>
      </c>
      <c r="D8" s="12">
        <v>18</v>
      </c>
      <c r="E8" s="13"/>
      <c r="F8" s="13"/>
      <c r="G8" s="13">
        <v>20</v>
      </c>
      <c r="H8" s="12">
        <v>62</v>
      </c>
    </row>
    <row r="9" spans="1:8" x14ac:dyDescent="0.45">
      <c r="A9" s="12">
        <v>23010505</v>
      </c>
      <c r="B9" s="12" t="s">
        <v>15</v>
      </c>
      <c r="C9" s="12">
        <v>35</v>
      </c>
      <c r="D9" s="12">
        <v>25</v>
      </c>
      <c r="E9" s="13"/>
      <c r="F9" s="13"/>
      <c r="G9" s="13">
        <v>20</v>
      </c>
      <c r="H9" s="12">
        <v>80</v>
      </c>
    </row>
    <row r="10" spans="1:8" x14ac:dyDescent="0.45">
      <c r="A10" s="12">
        <v>23010506</v>
      </c>
      <c r="B10" s="12" t="s">
        <v>16</v>
      </c>
      <c r="C10" s="12">
        <v>33</v>
      </c>
      <c r="D10" s="12">
        <v>22</v>
      </c>
      <c r="E10" s="13"/>
      <c r="F10" s="13"/>
      <c r="G10" s="13">
        <v>20</v>
      </c>
      <c r="H10" s="12">
        <v>75</v>
      </c>
    </row>
    <row r="11" spans="1:8" x14ac:dyDescent="0.45">
      <c r="A11" s="12">
        <v>23010507</v>
      </c>
      <c r="B11" s="12" t="s">
        <v>17</v>
      </c>
      <c r="C11" s="12">
        <v>48</v>
      </c>
      <c r="D11" s="12">
        <v>29</v>
      </c>
      <c r="E11" s="13"/>
      <c r="F11" s="13">
        <v>15</v>
      </c>
      <c r="G11" s="13"/>
      <c r="H11" s="12">
        <v>92</v>
      </c>
    </row>
    <row r="12" spans="1:8" x14ac:dyDescent="0.45">
      <c r="A12" s="12">
        <v>23010508</v>
      </c>
      <c r="B12" s="12" t="s">
        <v>18</v>
      </c>
      <c r="C12" s="12">
        <v>42</v>
      </c>
      <c r="D12" s="12">
        <v>23</v>
      </c>
      <c r="E12" s="13"/>
      <c r="F12" s="13"/>
      <c r="G12" s="13">
        <v>20</v>
      </c>
      <c r="H12" s="12">
        <v>85</v>
      </c>
    </row>
    <row r="13" spans="1:8" x14ac:dyDescent="0.45">
      <c r="A13" s="12">
        <v>23010509</v>
      </c>
      <c r="B13" s="12" t="s">
        <v>19</v>
      </c>
      <c r="C13" s="12">
        <v>31</v>
      </c>
      <c r="D13" s="12">
        <v>17</v>
      </c>
      <c r="E13" s="13">
        <v>10</v>
      </c>
      <c r="F13" s="13"/>
      <c r="G13" s="13"/>
      <c r="H13" s="12">
        <v>58</v>
      </c>
    </row>
    <row r="14" spans="1:8" x14ac:dyDescent="0.45">
      <c r="A14" s="12">
        <v>23010510</v>
      </c>
      <c r="B14" s="12" t="s">
        <v>20</v>
      </c>
      <c r="C14" s="12">
        <v>40</v>
      </c>
      <c r="D14" s="12">
        <v>21</v>
      </c>
      <c r="E14" s="13"/>
      <c r="F14" s="13"/>
      <c r="G14" s="13">
        <v>20</v>
      </c>
      <c r="H14" s="12">
        <v>81</v>
      </c>
    </row>
    <row r="15" spans="1:8" x14ac:dyDescent="0.45">
      <c r="A15" s="12">
        <v>23010511</v>
      </c>
      <c r="B15" s="12" t="s">
        <v>21</v>
      </c>
      <c r="C15" s="12">
        <v>39</v>
      </c>
      <c r="D15" s="12">
        <v>19</v>
      </c>
      <c r="E15" s="13"/>
      <c r="F15" s="13">
        <v>15</v>
      </c>
      <c r="G15" s="13"/>
      <c r="H15" s="12">
        <v>73</v>
      </c>
    </row>
    <row r="16" spans="1:8" x14ac:dyDescent="0.45">
      <c r="A16" s="12">
        <v>23010512</v>
      </c>
      <c r="B16" s="12" t="s">
        <v>22</v>
      </c>
      <c r="C16" s="12">
        <v>30</v>
      </c>
      <c r="D16" s="12">
        <v>26</v>
      </c>
      <c r="E16" s="13"/>
      <c r="F16" s="13"/>
      <c r="G16" s="13">
        <v>20</v>
      </c>
      <c r="H16" s="12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J10" sqref="J10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21" t="s">
        <v>23</v>
      </c>
      <c r="B1" s="21"/>
      <c r="C1" s="21"/>
      <c r="D1" s="21"/>
      <c r="E1" s="21"/>
      <c r="F1" s="21"/>
      <c r="G1" s="2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4" workbookViewId="0">
      <selection activeCell="M8" sqref="M8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22" t="s">
        <v>122</v>
      </c>
      <c r="E24" s="23"/>
    </row>
    <row r="25" spans="1:11" x14ac:dyDescent="0.45">
      <c r="A25" s="2">
        <v>1601</v>
      </c>
      <c r="B25" s="2" t="s">
        <v>123</v>
      </c>
      <c r="C25" s="2">
        <v>78</v>
      </c>
      <c r="D25" s="2" t="s">
        <v>226</v>
      </c>
      <c r="E25" s="2" t="s">
        <v>250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248</v>
      </c>
      <c r="E26" s="2" t="s">
        <v>251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24" t="s">
        <v>130</v>
      </c>
      <c r="B27" s="25"/>
      <c r="C27" s="2">
        <f>ROUND(DAVERAGE(A15:C26,3,D25:E27),1)</f>
        <v>92.3</v>
      </c>
      <c r="D27" s="2" t="s">
        <v>249</v>
      </c>
      <c r="E27" s="2" t="s">
        <v>251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3" workbookViewId="0">
      <selection activeCell="L17" sqref="L17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26" t="s">
        <v>139</v>
      </c>
      <c r="B1" s="26"/>
      <c r="C1" s="26"/>
      <c r="D1" s="26"/>
      <c r="F1" s="26" t="s">
        <v>140</v>
      </c>
      <c r="G1" s="26"/>
      <c r="H1" s="26"/>
      <c r="I1" s="26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26" t="s">
        <v>151</v>
      </c>
      <c r="B14" s="26"/>
      <c r="C14" s="26"/>
      <c r="D14" s="26"/>
      <c r="F14" s="26" t="s">
        <v>152</v>
      </c>
      <c r="G14" s="26"/>
      <c r="H14" s="26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L35"/>
  <sheetViews>
    <sheetView topLeftCell="A3" zoomScale="55" zoomScaleNormal="55" workbookViewId="0">
      <selection activeCell="P20" sqref="P20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12" ht="21" x14ac:dyDescent="0.45">
      <c r="A1" s="21" t="s">
        <v>179</v>
      </c>
      <c r="B1" s="21"/>
      <c r="C1" s="21"/>
      <c r="D1" s="21"/>
      <c r="E1" s="21"/>
      <c r="F1" s="21"/>
      <c r="G1" s="21"/>
      <c r="H1" s="21"/>
      <c r="I1" s="21"/>
    </row>
    <row r="3" spans="1:12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12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12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12" outlineLevel="2" x14ac:dyDescent="0.45">
      <c r="A6" s="2"/>
      <c r="B6" s="2"/>
      <c r="C6" s="14" t="s">
        <v>256</v>
      </c>
      <c r="D6" s="2"/>
      <c r="E6" s="3"/>
      <c r="F6" s="3"/>
      <c r="G6" s="3"/>
      <c r="H6" s="3"/>
      <c r="I6" s="3">
        <f>SUBTOTAL(5,I4:I5)</f>
        <v>2596000</v>
      </c>
    </row>
    <row r="7" spans="1:12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12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  <c r="L8" s="17"/>
    </row>
    <row r="9" spans="1:12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12" outlineLevel="2" x14ac:dyDescent="0.45">
      <c r="A10" s="2"/>
      <c r="B10" s="2"/>
      <c r="C10" s="14" t="s">
        <v>257</v>
      </c>
      <c r="D10" s="2"/>
      <c r="E10" s="3"/>
      <c r="F10" s="3"/>
      <c r="G10" s="3"/>
      <c r="H10" s="3"/>
      <c r="I10" s="3">
        <f>SUBTOTAL(5,I7:I9)</f>
        <v>3256000</v>
      </c>
    </row>
    <row r="11" spans="1:12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12" outlineLevel="2" x14ac:dyDescent="0.45">
      <c r="A12" s="2"/>
      <c r="B12" s="2"/>
      <c r="C12" s="14" t="s">
        <v>258</v>
      </c>
      <c r="D12" s="2"/>
      <c r="E12" s="3"/>
      <c r="F12" s="3"/>
      <c r="G12" s="3"/>
      <c r="H12" s="3"/>
      <c r="I12" s="3">
        <f>SUBTOTAL(5,I11:I11)</f>
        <v>4004000</v>
      </c>
    </row>
    <row r="13" spans="1:12" outlineLevel="1" x14ac:dyDescent="0.45">
      <c r="A13" s="2"/>
      <c r="B13" s="14" t="s">
        <v>252</v>
      </c>
      <c r="C13" s="2"/>
      <c r="D13" s="18">
        <f>SUBTOTAL(1,D4:D11)</f>
        <v>1.6666666666666667</v>
      </c>
      <c r="E13" s="3"/>
      <c r="F13" s="3"/>
      <c r="G13" s="3"/>
      <c r="H13" s="3"/>
      <c r="I13" s="3"/>
    </row>
    <row r="14" spans="1:12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12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12" outlineLevel="2" x14ac:dyDescent="0.45">
      <c r="A16" s="2"/>
      <c r="B16" s="2"/>
      <c r="C16" s="14" t="s">
        <v>256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14" t="s">
        <v>257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14" t="s">
        <v>258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14" t="s">
        <v>253</v>
      </c>
      <c r="C23" s="2"/>
      <c r="D23" s="18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14" t="s">
        <v>259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14" t="s">
        <v>257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1"/>
      <c r="B32" s="1"/>
      <c r="C32" s="16" t="s">
        <v>258</v>
      </c>
      <c r="D32" s="1"/>
      <c r="E32" s="15"/>
      <c r="F32" s="15"/>
      <c r="G32" s="15"/>
      <c r="H32" s="15"/>
      <c r="I32" s="15">
        <f>SUBTOTAL(5,I29:I31)</f>
        <v>4092000</v>
      </c>
    </row>
    <row r="33" spans="1:9" outlineLevel="1" x14ac:dyDescent="0.45">
      <c r="A33" s="1"/>
      <c r="B33" s="16" t="s">
        <v>254</v>
      </c>
      <c r="C33" s="1"/>
      <c r="D33" s="19">
        <f>SUBTOTAL(1,D24:D31)</f>
        <v>0.66666666666666663</v>
      </c>
      <c r="E33" s="15"/>
      <c r="F33" s="15"/>
      <c r="G33" s="15"/>
      <c r="H33" s="15"/>
      <c r="I33" s="15"/>
    </row>
    <row r="34" spans="1:9" x14ac:dyDescent="0.45">
      <c r="A34" s="1"/>
      <c r="B34" s="16"/>
      <c r="C34" s="16" t="s">
        <v>260</v>
      </c>
      <c r="D34" s="1"/>
      <c r="E34" s="15"/>
      <c r="F34" s="15"/>
      <c r="G34" s="15"/>
      <c r="H34" s="15"/>
      <c r="I34" s="15">
        <f>SUBTOTAL(5,I4:I31)</f>
        <v>2596000</v>
      </c>
    </row>
    <row r="35" spans="1:9" x14ac:dyDescent="0.45">
      <c r="A35" s="1"/>
      <c r="B35" s="16" t="s">
        <v>255</v>
      </c>
      <c r="C35" s="1"/>
      <c r="D35" s="19">
        <f>SUBTOTAL(1,D4:D31)</f>
        <v>1.1111111111111112</v>
      </c>
      <c r="E35" s="15"/>
      <c r="F35" s="15"/>
      <c r="G35" s="15"/>
      <c r="H35" s="15"/>
      <c r="I35" s="1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L8" sqref="L8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21" t="s">
        <v>180</v>
      </c>
      <c r="B1" s="21"/>
      <c r="C1" s="21"/>
      <c r="D1" s="21"/>
      <c r="E1" s="21"/>
    </row>
    <row r="3" spans="1:5" x14ac:dyDescent="0.45">
      <c r="D3" s="2" t="s">
        <v>181</v>
      </c>
      <c r="E3" s="27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6" workbookViewId="0">
      <selection activeCell="L27" sqref="L27"/>
    </sheetView>
  </sheetViews>
  <sheetFormatPr defaultRowHeight="17" x14ac:dyDescent="0.45"/>
  <cols>
    <col min="4" max="4" width="9.33203125" customWidth="1"/>
  </cols>
  <sheetData>
    <row r="1" spans="1:4" ht="21" x14ac:dyDescent="0.45">
      <c r="A1" s="21" t="s">
        <v>192</v>
      </c>
      <c r="B1" s="21"/>
      <c r="C1" s="21"/>
      <c r="D1" s="21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Sung.K Shon</cp:lastModifiedBy>
  <dcterms:created xsi:type="dcterms:W3CDTF">2023-12-05T07:39:23Z</dcterms:created>
  <dcterms:modified xsi:type="dcterms:W3CDTF">2025-03-21T04:46:07Z</dcterms:modified>
</cp:coreProperties>
</file>