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새 폴더\"/>
    </mc:Choice>
  </mc:AlternateContent>
  <xr:revisionPtr revIDLastSave="0" documentId="13_ncr:1_{AF90206D-2F7D-4EAF-8526-C3F62297FE66}" xr6:coauthVersionLast="47" xr6:coauthVersionMax="47" xr10:uidLastSave="{00000000-0000-0000-0000-000000000000}"/>
  <bookViews>
    <workbookView xWindow="-108" yWindow="-108" windowWidth="23256" windowHeight="12576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29" i="4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<sst xmlns="http://schemas.openxmlformats.org/spreadsheetml/2006/main" count="264" uniqueCount="205">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</sst>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5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5A-433C-9613-5BB0CF6753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214832"/>
        <c:axId val="584218000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58421800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4214832"/>
        <c:crosses val="max"/>
        <c:crossBetween val="between"/>
      </c:valAx>
      <c:catAx>
        <c:axId val="584214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4218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38100</xdr:colOff>
      <xdr:row>11</xdr:row>
      <xdr:rowOff>15240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F4EF48C3-C1C9-2E0A-1A44-4FE2BEB4F594}"/>
            </a:ext>
          </a:extLst>
        </xdr:cNvPr>
        <xdr:cNvSpPr/>
      </xdr:nvSpPr>
      <xdr:spPr>
        <a:xfrm>
          <a:off x="2331720" y="2491740"/>
          <a:ext cx="1043940" cy="42672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F13" sqref="F13"/>
    </sheetView>
  </sheetViews>
  <sheetFormatPr defaultRowHeight="17.399999999999999" x14ac:dyDescent="0.4"/>
  <cols>
    <col min="3" max="3" width="10.699218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1"/>
      <c r="E4" s="1"/>
      <c r="F4" s="3"/>
    </row>
    <row r="5" spans="1:6" x14ac:dyDescent="0.4">
      <c r="A5" s="1"/>
      <c r="B5" s="1"/>
      <c r="C5" s="2"/>
      <c r="D5" s="1"/>
      <c r="E5" s="1"/>
      <c r="F5" s="3"/>
    </row>
    <row r="6" spans="1:6" x14ac:dyDescent="0.4">
      <c r="A6" s="1"/>
      <c r="B6" s="1"/>
      <c r="C6" s="2"/>
      <c r="D6" s="1"/>
      <c r="E6" s="1"/>
      <c r="F6" s="3"/>
    </row>
    <row r="7" spans="1:6" x14ac:dyDescent="0.4">
      <c r="A7" s="1"/>
      <c r="B7" s="1"/>
      <c r="C7" s="2"/>
      <c r="D7" s="1"/>
      <c r="E7" s="1"/>
      <c r="F7" s="3"/>
    </row>
    <row r="8" spans="1:6" x14ac:dyDescent="0.4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4" sqref="H4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16" t="s">
        <v>101</v>
      </c>
      <c r="B1" s="16"/>
      <c r="C1" s="16"/>
      <c r="D1" s="16"/>
      <c r="E1" s="16"/>
      <c r="F1" s="16"/>
    </row>
    <row r="2" spans="1:6" ht="18" thickBot="1" x14ac:dyDescent="0.45"/>
    <row r="3" spans="1:6" x14ac:dyDescent="0.4">
      <c r="A3" s="19" t="s">
        <v>102</v>
      </c>
      <c r="B3" s="20" t="s">
        <v>105</v>
      </c>
      <c r="C3" s="20" t="s">
        <v>116</v>
      </c>
      <c r="D3" s="20" t="s">
        <v>115</v>
      </c>
      <c r="E3" s="20" t="s">
        <v>114</v>
      </c>
      <c r="F3" s="21" t="s">
        <v>117</v>
      </c>
    </row>
    <row r="4" spans="1:6" x14ac:dyDescent="0.4">
      <c r="A4" s="31" t="s">
        <v>103</v>
      </c>
      <c r="B4" s="4" t="s">
        <v>108</v>
      </c>
      <c r="C4" s="17">
        <v>1532</v>
      </c>
      <c r="D4" s="18">
        <v>22980</v>
      </c>
      <c r="E4" s="4" t="s">
        <v>118</v>
      </c>
      <c r="F4" s="22">
        <f>_xlfn.RANK.EQ(D4,$D$4:$D$10)</f>
        <v>3</v>
      </c>
    </row>
    <row r="5" spans="1:6" x14ac:dyDescent="0.4">
      <c r="A5" s="31"/>
      <c r="B5" s="4" t="s">
        <v>109</v>
      </c>
      <c r="C5" s="17">
        <v>2415</v>
      </c>
      <c r="D5" s="18">
        <v>39848</v>
      </c>
      <c r="E5" s="4" t="s">
        <v>118</v>
      </c>
      <c r="F5" s="22">
        <f t="shared" ref="F5:F10" si="0">_xlfn.RANK.EQ(D5,$D$4:$D$10)</f>
        <v>1</v>
      </c>
    </row>
    <row r="6" spans="1:6" x14ac:dyDescent="0.4">
      <c r="A6" s="31"/>
      <c r="B6" s="4" t="s">
        <v>106</v>
      </c>
      <c r="C6" s="17">
        <v>1988</v>
      </c>
      <c r="D6" s="18">
        <v>33796</v>
      </c>
      <c r="E6" s="4" t="s">
        <v>118</v>
      </c>
      <c r="F6" s="22">
        <f t="shared" si="0"/>
        <v>2</v>
      </c>
    </row>
    <row r="7" spans="1:6" x14ac:dyDescent="0.4">
      <c r="A7" s="31" t="s">
        <v>104</v>
      </c>
      <c r="B7" s="4" t="s">
        <v>112</v>
      </c>
      <c r="C7" s="17">
        <v>1679</v>
      </c>
      <c r="D7" s="18">
        <v>6044</v>
      </c>
      <c r="E7" s="4" t="s">
        <v>119</v>
      </c>
      <c r="F7" s="22">
        <f t="shared" si="0"/>
        <v>5</v>
      </c>
    </row>
    <row r="8" spans="1:6" x14ac:dyDescent="0.4">
      <c r="A8" s="31"/>
      <c r="B8" s="4" t="s">
        <v>113</v>
      </c>
      <c r="C8" s="17">
        <v>2376</v>
      </c>
      <c r="D8" s="18">
        <v>9029</v>
      </c>
      <c r="E8" s="4" t="s">
        <v>119</v>
      </c>
      <c r="F8" s="22">
        <f t="shared" si="0"/>
        <v>4</v>
      </c>
    </row>
    <row r="9" spans="1:6" x14ac:dyDescent="0.4">
      <c r="A9" s="31" t="s">
        <v>107</v>
      </c>
      <c r="B9" s="4" t="s">
        <v>110</v>
      </c>
      <c r="C9" s="17">
        <v>2571</v>
      </c>
      <c r="D9" s="18">
        <v>5142</v>
      </c>
      <c r="E9" s="4" t="s">
        <v>120</v>
      </c>
      <c r="F9" s="22">
        <f t="shared" si="0"/>
        <v>6</v>
      </c>
    </row>
    <row r="10" spans="1:6" ht="18" thickBot="1" x14ac:dyDescent="0.45">
      <c r="A10" s="32"/>
      <c r="B10" s="23" t="s">
        <v>111</v>
      </c>
      <c r="C10" s="24">
        <v>1864</v>
      </c>
      <c r="D10" s="25">
        <v>4474</v>
      </c>
      <c r="E10" s="23" t="s">
        <v>120</v>
      </c>
      <c r="F10" s="26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3" sqref="I3"/>
    </sheetView>
  </sheetViews>
  <sheetFormatPr defaultRowHeight="17.399999999999999" x14ac:dyDescent="0.4"/>
  <cols>
    <col min="1" max="1" width="3.59765625" customWidth="1"/>
    <col min="7" max="7" width="5.8984375" bestFit="1" customWidth="1"/>
  </cols>
  <sheetData>
    <row r="1" spans="2:8" x14ac:dyDescent="0.4">
      <c r="B1" t="s">
        <v>121</v>
      </c>
    </row>
    <row r="3" spans="2:8" x14ac:dyDescent="0.4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2" workbookViewId="0">
      <selection activeCell="F40" sqref="F40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">
      <c r="A11" s="33" t="s">
        <v>6</v>
      </c>
      <c r="B11" s="34"/>
      <c r="C11" s="34"/>
      <c r="D11" s="35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">
      <c r="A23" s="7" t="s">
        <v>23</v>
      </c>
      <c r="B23" s="4">
        <f>TRUNC(SUMIF($C$15:$C$21,A23,$D$15:$D$21)/SUM($D$15:$D$21)*100,0)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">
      <c r="A24" s="7" t="s">
        <v>24</v>
      </c>
      <c r="B24" s="4">
        <f>TRUNC(SUMIF($C$15:$C$21,A24,$D$15:$D$21)/SUM($D$15:$D$21)*100,0)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38" t="s">
        <v>51</v>
      </c>
      <c r="F27" s="38"/>
      <c r="G27" s="38"/>
    </row>
    <row r="28" spans="1:10" x14ac:dyDescent="0.4">
      <c r="A28" s="4" t="s">
        <v>39</v>
      </c>
      <c r="B28" s="4">
        <v>268</v>
      </c>
      <c r="C28" s="4">
        <f>ROUNDDOWN(B28*(1-VLOOKUP(B28,$E$28:$G$33,3,TRUE)),1)</f>
        <v>246.5</v>
      </c>
      <c r="E28" s="36" t="s">
        <v>48</v>
      </c>
      <c r="F28" s="37"/>
      <c r="G28" s="4" t="s">
        <v>49</v>
      </c>
    </row>
    <row r="29" spans="1:10" x14ac:dyDescent="0.4">
      <c r="A29" s="4" t="s">
        <v>40</v>
      </c>
      <c r="B29" s="4">
        <v>135</v>
      </c>
      <c r="C29" s="4">
        <f t="shared" ref="C29:C36" si="3">ROUNDDOWN(B29*(1-VLOOKUP(B29,$E$28:$G$33,3,TRUE)),1)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3"/>
        <v>347.6</v>
      </c>
    </row>
    <row r="35" spans="1:7" x14ac:dyDescent="0.4">
      <c r="A35" s="4" t="s">
        <v>46</v>
      </c>
      <c r="B35" s="4">
        <v>323</v>
      </c>
      <c r="C35" s="4">
        <f t="shared" si="3"/>
        <v>284.2</v>
      </c>
    </row>
    <row r="36" spans="1:7" x14ac:dyDescent="0.4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7" workbookViewId="0">
      <selection activeCell="K11" sqref="K11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30" t="s">
        <v>137</v>
      </c>
      <c r="B1" s="30"/>
      <c r="C1" s="30"/>
      <c r="D1" s="30"/>
      <c r="E1" s="30"/>
      <c r="F1" s="30"/>
      <c r="G1" s="30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27" t="s">
        <v>199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27" t="s">
        <v>195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27" t="s">
        <v>200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27" t="s">
        <v>196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28" t="s">
        <v>201</v>
      </c>
      <c r="B20" s="1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28" t="s">
        <v>197</v>
      </c>
      <c r="B21" s="1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28" t="s">
        <v>202</v>
      </c>
      <c r="B22" s="1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28" t="s">
        <v>198</v>
      </c>
      <c r="B23" s="1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3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L11" sqref="L11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203</v>
      </c>
      <c r="G13" s="29">
        <v>8283</v>
      </c>
      <c r="H13" s="29">
        <v>19699</v>
      </c>
      <c r="I13" s="29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204</v>
      </c>
      <c r="G14" s="29">
        <v>10159</v>
      </c>
      <c r="H14" s="29">
        <v>21450</v>
      </c>
      <c r="I14" s="29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J18" sqref="J18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30" t="s">
        <v>162</v>
      </c>
      <c r="B1" s="30"/>
      <c r="C1" s="30"/>
      <c r="D1" s="30"/>
      <c r="E1" s="30"/>
      <c r="F1" s="30"/>
      <c r="G1" s="30"/>
      <c r="H1" s="30"/>
    </row>
    <row r="3" spans="1:8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</row>
    <row r="6" spans="1:8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</row>
    <row r="7" spans="1:8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</row>
    <row r="8" spans="1:8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</row>
    <row r="9" spans="1:8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</row>
    <row r="10" spans="1:8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L12" sqref="L12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30" t="s">
        <v>174</v>
      </c>
      <c r="B1" s="30"/>
      <c r="C1" s="30"/>
      <c r="D1" s="30"/>
      <c r="E1" s="30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윤정 최</cp:lastModifiedBy>
  <dcterms:created xsi:type="dcterms:W3CDTF">2025-02-05T04:40:07Z</dcterms:created>
  <dcterms:modified xsi:type="dcterms:W3CDTF">2026-11-01T11:56:56Z</dcterms:modified>
</cp:coreProperties>
</file>